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eacion\Desktop\PLANES 2022\PETI\"/>
    </mc:Choice>
  </mc:AlternateContent>
  <bookViews>
    <workbookView xWindow="-105" yWindow="-105" windowWidth="23250" windowHeight="12600" tabRatio="795" activeTab="2"/>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<sst xmlns="http://schemas.openxmlformats.org/spreadsheetml/2006/main" count="678" uniqueCount="459">
  <si>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</si>
  <si>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</si>
  <si>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</si>
  <si>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</si>
  <si>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</si>
  <si>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</si>
  <si>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</si>
  <si>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</si>
  <si>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</si>
  <si>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</si>
  <si>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</si>
  <si>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</si>
  <si>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</si>
  <si>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</si>
  <si>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</si>
  <si>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</si>
  <si>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</si>
  <si>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</si>
  <si>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</si>
  <si>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</si>
  <si>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</si>
  <si>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</si>
  <si>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</si>
  <si>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</si>
  <si>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</si>
  <si>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</si>
  <si>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</si>
  <si>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</si>
  <si>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</si>
  <si>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</si>
  <si>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</si>
  <si>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</si>
  <si>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</si>
  <si>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</si>
  <si>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</si>
  <si>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</si>
  <si>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</si>
  <si>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</si>
  <si>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</si>
  <si>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</si>
  <si>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</si>
  <si>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</si>
  <si>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</si>
  <si>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</si>
  <si>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</si>
  <si>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</si>
  <si>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</si>
  <si>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</si>
  <si>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</si>
  <si>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</si>
  <si>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</si>
  <si>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</si>
  <si>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</si>
  <si>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</si>
  <si>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</si>
  <si>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</si>
  <si>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</si>
  <si>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</si>
  <si>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</si>
  <si>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</si>
  <si>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</si>
  <si>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</si>
  <si>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</si>
  <si>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</si>
  <si>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</si>
  <si>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</si>
  <si>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</si>
  <si>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</si>
  <si>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</si>
  <si>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</si>
  <si>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</si>
  <si>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</si>
  <si>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</si>
  <si>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</si>
  <si>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</si>
  <si>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</si>
  <si>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</si>
  <si>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</si>
  <si>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</si>
  <si>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</si>
  <si>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</si>
  <si>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</si>
  <si>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</si>
  <si>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</si>
  <si>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</si>
  <si>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</si>
  <si>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</si>
  <si>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</si>
  <si>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</si>
  <si>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</si>
  <si>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</si>
  <si>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</si>
  <si>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</si>
  <si>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</si>
  <si>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</si>
  <si>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</si>
  <si>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</si>
  <si>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</si>
  <si>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</si>
  <si>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</si>
  <si>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</si>
  <si>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</si>
  <si>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</si>
  <si>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</si>
  <si>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</si>
  <si>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</si>
  <si>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</si>
  <si>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</si>
  <si>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</si>
  <si>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</si>
  <si>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</si>
  <si>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</si>
  <si>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</si>
  <si>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</si>
  <si>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</si>
  <si>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</si>
  <si>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</si>
  <si>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</si>
  <si>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</si>
  <si>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</si>
  <si>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</si>
  <si>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</si>
  <si>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</si>
  <si>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</si>
  <si>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</si>
  <si>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</si>
  <si>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</si>
  <si>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</si>
  <si>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</si>
  <si>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</si>
  <si>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</si>
  <si>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</si>
  <si>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</si>
  <si>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</si>
  <si>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</si>
  <si>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</si>
  <si>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</si>
  <si>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</si>
  <si>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</si>
  <si>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</si>
  <si>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</si>
  <si>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</si>
  <si>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</si>
  <si>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</si>
  <si>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</si>
  <si>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</si>
  <si>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</si>
  <si>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</si>
  <si>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</si>
  <si>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</si>
  <si>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</si>
  <si>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</si>
  <si>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</si>
  <si>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</si>
  <si>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</si>
  <si>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</si>
  <si>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</si>
  <si>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</si>
  <si>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</si>
  <si>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</si>
  <si>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</si>
  <si>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</si>
  <si>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</si>
  <si>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</si>
  <si>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</si>
  <si>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</si>
  <si>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</si>
  <si>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</si>
  <si>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</si>
  <si>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</si>
  <si>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</si>
  <si>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</si>
  <si>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</si>
  <si>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</si>
  <si>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</si>
  <si>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</si>
  <si>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</si>
  <si>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</si>
  <si>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</si>
  <si>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</si>
  <si>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</si>
  <si>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</si>
  <si>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</si>
  <si>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</si>
  <si>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</si>
  <si>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</si>
  <si>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</si>
  <si>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</si>
  <si>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</si>
  <si>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</si>
  <si>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</si>
  <si>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</si>
  <si>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</si>
  <si>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</si>
  <si>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</si>
  <si>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</si>
  <si>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</si>
  <si>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</si>
  <si>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</si>
  <si>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</si>
  <si>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</si>
  <si>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</si>
  <si>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</si>
  <si>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</si>
  <si>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</si>
  <si>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</si>
  <si>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</si>
  <si>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</si>
  <si>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</si>
  <si>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</si>
  <si>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</si>
  <si>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</si>
  <si>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</si>
  <si>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</si>
  <si>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</si>
  <si>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</si>
  <si>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</si>
  <si>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</si>
  <si>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</si>
  <si>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</si>
  <si>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</si>
  <si>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</si>
  <si>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</si>
  <si>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</si>
  <si>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</si>
  <si>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</si>
  <si>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</si>
  <si>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</si>
  <si>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</si>
  <si>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</si>
  <si>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</si>
  <si>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</si>
  <si>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</si>
  <si>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</si>
  <si>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</si>
  <si>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</si>
  <si>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</si>
  <si>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</si>
  <si>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</si>
  <si>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</si>
  <si>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</si>
  <si>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</si>
  <si>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</si>
  <si>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</si>
  <si>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</si>
  <si>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</si>
  <si>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</si>
  <si>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</si>
  <si>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</si>
  <si>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</si>
  <si>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</si>
  <si>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</si>
  <si>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</si>
  <si>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</si>
  <si>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</si>
  <si>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</si>
  <si>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</si>
  <si>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</si>
  <si>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</si>
  <si>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</si>
  <si>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</si>
  <si>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</si>
  <si>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</si>
  <si>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</si>
  <si>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</si>
  <si>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</si>
  <si>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</si>
  <si>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</si>
  <si>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</si>
  <si>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</si>
  <si>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</si>
  <si>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</si>
  <si>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</si>
  <si>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</si>
  <si>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</si>
  <si>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</si>
  <si>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</si>
  <si>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</si>
  <si>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</si>
  <si>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</si>
  <si>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</si>
  <si>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</si>
  <si>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</si>
  <si>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</si>
  <si>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</si>
  <si>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</si>
  <si>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</si>
  <si>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</si>
  <si>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</si>
  <si>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</si>
  <si>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</si>
  <si>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</si>
  <si>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</si>
  <si>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</si>
  <si>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</si>
  <si>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</si>
  <si>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</si>
  <si>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</si>
  <si>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</si>
  <si>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</si>
  <si>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</si>
  <si>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</si>
  <si>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</si>
  <si>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</si>
  <si>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</si>
  <si>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</si>
  <si>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</si>
  <si>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</si>
  <si>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</si>
  <si>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</si>
  <si>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</si>
  <si>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</si>
  <si>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</si>
  <si>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</si>
  <si>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</si>
  <si>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</si>
  <si>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</si>
  <si>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No se tuvo en cuenta</t>
  </si>
  <si>
    <t>Actualmente no se cuenta con modelo de gestión TI</t>
  </si>
  <si>
    <t>No existe tipo mesa de ayuda</t>
  </si>
  <si>
    <t>No esta documentado</t>
  </si>
  <si>
    <t>No se cuenta con lo solicitado</t>
  </si>
  <si>
    <t>Se toman en cuenta los requerimientos en el clausulado de los contratos, pero no formalmente un SLA, ni se verifica OLA</t>
  </si>
  <si>
    <t>Las políticas están en proceso de actualización</t>
  </si>
  <si>
    <t>Los procesos y procedimientos están en proceso de actualización</t>
  </si>
  <si>
    <t>Según las sesiones de PETI, quedaron definidas</t>
  </si>
  <si>
    <t>Como E.S.E. no aplica</t>
  </si>
  <si>
    <t>No se contempla en el Estatuto de contratación</t>
  </si>
  <si>
    <t>Actualmente se esta haciendo un ejercicio participativo con las áreas en la planeación de adquisición de soluciones TI, analizando casos de negocio</t>
  </si>
  <si>
    <t>En las sesiones PETI se tiene contemplado y en el ejercicio participativo, el área asistencial tiene una continua participación</t>
  </si>
  <si>
    <t>Se tomo en cuenta solo las necesidades de los grupos de valor internos</t>
  </si>
  <si>
    <t>Es un ejercicio continuo con los funcionarios y contratistas que estan participando en solucioneS ti</t>
  </si>
  <si>
    <t>Parcialmente y a necesidad</t>
  </si>
  <si>
    <t>No se ha contemplado</t>
  </si>
  <si>
    <t>No contamos con contratos de desarrollo de sistemas de información</t>
  </si>
  <si>
    <t>Este proceso ha mejorado durante la presente vigente al establecer claramente permisos y trazabilidad de accesos con fines de auditoría</t>
  </si>
  <si>
    <t>Se cuenta con los catalogos suministrados por los proveedores de software</t>
  </si>
  <si>
    <t>La Empresa no hace desarrollos de software</t>
  </si>
  <si>
    <t>El procedimiento esta en proceso de consolidación</t>
  </si>
  <si>
    <t>No cuenta con lo solicitado</t>
  </si>
  <si>
    <t>parcialmente</t>
  </si>
  <si>
    <t>Se cuenta con procedimientos de mantenimiento correctivo, preventivo, más no evolutivo</t>
  </si>
  <si>
    <t>Parcialmente</t>
  </si>
  <si>
    <t>No se ha implementado</t>
  </si>
  <si>
    <t>Parcialmente en el desarrollo del PETI</t>
  </si>
  <si>
    <t>No se contempla en el PIC</t>
  </si>
  <si>
    <t>La Empresa no lo ha hecho</t>
  </si>
  <si>
    <t>El 1,07 % del presupuesto se ejecutó en proyectos TI</t>
  </si>
  <si>
    <t>El autodiágnostico esta en proceso de evaluación</t>
  </si>
  <si>
    <t>Se están actualizando desde la construcción del PETI</t>
  </si>
  <si>
    <t>Los riesgos de Seguridad y privacidad de la información se encuentran en proceso de identificación y valoración</t>
  </si>
  <si>
    <t>Hasta el momento se ha ejecutado el 31% de las metas del plan</t>
  </si>
  <si>
    <t>Hasta el momento se ha ejecutado un 51% del plan</t>
  </si>
  <si>
    <t>No se han construido</t>
  </si>
  <si>
    <t>Es necesario hacer la actualización de los trámites en SUIT</t>
  </si>
  <si>
    <t>Ningún servicio</t>
  </si>
  <si>
    <t>No se han definido ni socializado los criterios de usabilidad web</t>
  </si>
  <si>
    <t xml:space="preserve">Se usan técnicas de estadísitica descriptiva </t>
  </si>
  <si>
    <t>Se utilizan técnicas y herramientas estádisticas de calidad para hacer diágnosticos</t>
  </si>
  <si>
    <t>Los análisis predictivos se hacen basados en las tendencias historicas</t>
  </si>
  <si>
    <t>Desde el análisis de tendencias se plantean escenarios prospectivos para la toma de decisiones</t>
  </si>
  <si>
    <t>No se utiliza</t>
  </si>
  <si>
    <t>Nunca se ha incluído ni contemplado</t>
  </si>
  <si>
    <t>En la audiencia públlica de rendición de cuentas</t>
  </si>
  <si>
    <t>Ejercicios participativos con los grupos de valor que permiten formulación estratégica que a su ves permite fundamentar actos administrativos</t>
  </si>
  <si>
    <t>Desde el plan de desarrollo institucional en adelante</t>
  </si>
  <si>
    <t>No esta actualizado</t>
  </si>
  <si>
    <t>DECRETO 612</t>
  </si>
  <si>
    <t>IDENTIFICAR NECESIDADES DE TICS CON PRESUPUESTO</t>
  </si>
  <si>
    <t>SE IDENTIFICO PERO NO SE TIENE IMPLEMENTADO</t>
  </si>
  <si>
    <t>SE IDENTIFICARON GUIAS DEL MINTIC</t>
  </si>
  <si>
    <t>SE REALIZA A TRAVES DE WHASTAPP</t>
  </si>
  <si>
    <t>NO SE TIENE DOCUMENTADO
ACTUALIZANDO EL MAPA PROCEDIMENTAL</t>
  </si>
  <si>
    <t>SOFTWARE, CLAUSULAS</t>
  </si>
  <si>
    <t>DOCUMENTADO Y EN PROCESO DE APROBACIÓN</t>
  </si>
  <si>
    <t>COMO ESE NO APLICA, NO APLICA LEY 80</t>
  </si>
  <si>
    <t>IDENTIFICAR FALENCIAS Y REALIZAR CMABIO DE SOFTWARE</t>
  </si>
  <si>
    <t>NO SE CUENTA CON PERSONA ENCARGADA DE PROYECTOS</t>
  </si>
  <si>
    <t xml:space="preserve">PARTICIPACIÓN DE SUBGERENCIA CIENTIFICA, AREA DE CALIDAD, </t>
  </si>
  <si>
    <t>MESAS DE TRABAJO DE FORMULACIÓN DE PLAN DE DESARROLLO CON CLIENTE INTERNO</t>
  </si>
  <si>
    <t>EJERCICIO CONTINUO</t>
  </si>
  <si>
    <t>POR NECESIDAD</t>
  </si>
  <si>
    <t>SE IDENTIFICO LA GUIA</t>
  </si>
  <si>
    <t>EN PROCESO DE ACTUALIZACIÓN</t>
  </si>
  <si>
    <t xml:space="preserve">NO SE CUENTA </t>
  </si>
  <si>
    <t>NO SE CUENTAN CON ESTE TIPO DE CONTRATOS</t>
  </si>
  <si>
    <t>CATALOGOS PROVEEDOR SOFTWARE</t>
  </si>
  <si>
    <t>NO SE DESARROLLA SOFTWARE</t>
  </si>
  <si>
    <t>ESTA EN PROCESO DE APROBACIÓN</t>
  </si>
  <si>
    <t>NO SE CUENTA</t>
  </si>
  <si>
    <t>NO SE DESARROLLAN SISTEMAS DE INFORMACIÓN</t>
  </si>
  <si>
    <t xml:space="preserve">SE TIENE IDENTIFICADO PERO NO DOCUMENTADO </t>
  </si>
  <si>
    <t>PREVENTIVO Y CORRECTIVO PERO NO EVOLUTIVO</t>
  </si>
  <si>
    <t>NO LO TIENEN</t>
  </si>
  <si>
    <t>SE REALIZA PARCIALMENTE</t>
  </si>
  <si>
    <t>FALTA DOCUMENTAR</t>
  </si>
  <si>
    <t>CONSUMO DE PAPEL, DE INSUMOS, CONTROL</t>
  </si>
  <si>
    <t>SE GENERÓ LA ALERTA PARA IMPLEMENTAR EN 2022</t>
  </si>
  <si>
    <t>NO SE HA IMPLEMENTADO</t>
  </si>
  <si>
    <t>PARCIALMENTE</t>
  </si>
  <si>
    <t xml:space="preserve">IDENTIFICACIÓN </t>
  </si>
  <si>
    <t>NO SE HA REALIZADO</t>
  </si>
  <si>
    <t>SEGUIMIENTO DESDE PLANEACIÓN Y AUDITORIAS DE CONTROL INTERNO</t>
  </si>
  <si>
    <t>NO APLICA</t>
  </si>
  <si>
    <t xml:space="preserve">NO LO REALIZAN </t>
  </si>
  <si>
    <t>2020 FINALIZADOS: COMPRA DE EQUIPOS</t>
  </si>
  <si>
    <t>CONSULTORIA Y ASESORIA CON STIC</t>
  </si>
  <si>
    <t>FALTA APROBARLA</t>
  </si>
  <si>
    <t>ACTUALIZACIÓN</t>
  </si>
  <si>
    <t>NO SE ESTA ACTUALIZANDO EN EL MOMENTO</t>
  </si>
  <si>
    <t>IDENTIFICAN, VALORAN Y ACTUALIZAN LOS RIESGOS, FALTA APROBACIÓN</t>
  </si>
  <si>
    <t>IMPLEMENTACIÓN DEL PLAN DE ACCIÓN A CORTE DEL 31 DE JUNIO</t>
  </si>
  <si>
    <t>A 31 DE JUNIO SE HABIA IMPLEMNTADO UN 51%</t>
  </si>
  <si>
    <t>NO SE TIENEN, PORQUE NO SE HAN IMPLEMENTADO</t>
  </si>
  <si>
    <t>DUDAS RESPECTO AL CONCEPTO DE INTEROPERABILIDAD</t>
  </si>
  <si>
    <t>ACTUALIZACIÓN DE TRAMITES 100%</t>
  </si>
  <si>
    <t>NO SE HAN CONTEMPLADO 
SE TIENEN LOS ASISTENCIALES PERO NO LOS ADMINISTRATIVOS</t>
  </si>
  <si>
    <t>1 O 2 EN LINEA
ENLACE DE SUIT CON PAGINA WEB</t>
  </si>
  <si>
    <t>NO TIENEN</t>
  </si>
  <si>
    <t>NO SE REALIZA CARACTERIZACIÓN DE USUARIOS</t>
  </si>
  <si>
    <t>NO SE TIENEN, SE DESCONOCE LA NTC5854</t>
  </si>
  <si>
    <t>NO SE TIENEN, SE DESCONOCE LA NTC5855</t>
  </si>
  <si>
    <t>NO SE TIENEN, SE DESCONOCE LA NTC5856</t>
  </si>
  <si>
    <t>NO SE TIENEN, SE DESCONOCE LA NTC5857</t>
  </si>
  <si>
    <t>NO SE TIENEN, SE DESCONOCE LA NTC5858</t>
  </si>
  <si>
    <t>NO SE TIENEN, SE DESCONOCE LA NTC5859</t>
  </si>
  <si>
    <t>NO SE TIENEN, SE DESCONOCE LA NTC5860</t>
  </si>
  <si>
    <t>NO SE TIENEN, SE DESCONOCE LA NTC5861</t>
  </si>
  <si>
    <t>NO SE TIENEN, SE DESCONOCE LA NTC5862</t>
  </si>
  <si>
    <t>NO SE TIENEN, SE DESCONOCE LA NTC5863</t>
  </si>
  <si>
    <t>NO SE TIENEN, SE DESCONOCE LA NTC5864</t>
  </si>
  <si>
    <t>NO SE HAN REALIZADO PROCESO DE AUTOMATIZACIÓN</t>
  </si>
  <si>
    <t>TECNICAS DE ESTADISTICA DESCRIPTIVA</t>
  </si>
  <si>
    <t>TENDENCIAS HISTORICAS</t>
  </si>
  <si>
    <t>HERRAMIENTAS DE CALIDAD PARA HACER DIAGNOSTICOS</t>
  </si>
  <si>
    <t>NO SE UTILIZAN O NO APLICA</t>
  </si>
  <si>
    <t>ESTAN EN PROCESO DE ACTUALIZACIÓN</t>
  </si>
  <si>
    <t>NO SE TIENEN ESTE TEMA</t>
  </si>
  <si>
    <t>NO SE TIENE ESTE TEMA</t>
  </si>
  <si>
    <t>ESTA EN PROCESO DE ACTUALIZACIÓN</t>
  </si>
  <si>
    <t>NO SE CUENTA CON LA INFORMACIÓN</t>
  </si>
  <si>
    <t>NO SE HAN PUBLICADO EN ESTA PAGINA</t>
  </si>
  <si>
    <t>30 DE ABRIL, REDES SOCIALES, YOUTUBE</t>
  </si>
  <si>
    <t xml:space="preserve">PQRSD </t>
  </si>
  <si>
    <t>SE EVALUA CONTENIDO NO TEXTUAL</t>
  </si>
  <si>
    <t>SE EVALUA RESPECTO A LA PAGINA WEB</t>
  </si>
  <si>
    <t>NO SE REALIZA</t>
  </si>
  <si>
    <t>NO SE EVIDENCIA</t>
  </si>
  <si>
    <t>SE TIENE EN LA PAGINA WEB</t>
  </si>
  <si>
    <t>NO TODOS SE TIENEN A LA IZQUIERDA</t>
  </si>
  <si>
    <t>MESAS DE TRABAJO CON AREAS ADMINISTRATIVAS Y ASISTENCIALES</t>
  </si>
  <si>
    <t>SIAU EJERCICIOS</t>
  </si>
  <si>
    <t>SE TIENE DIRECTORIO PERO NO ENLACE A SIGEP</t>
  </si>
  <si>
    <t>NORMOGRAMA EXTERNO, FALTA INTERNO</t>
  </si>
  <si>
    <t>SE TIENE ENLACE PERO NO ESTA ACTUALZIADO</t>
  </si>
  <si>
    <t>FALTAN 2 TRAMITES</t>
  </si>
  <si>
    <t>Presupuesto 2023 quede incluido, adquisiscion de elementos para el fucnionamiento.</t>
  </si>
  <si>
    <t>PETI</t>
  </si>
  <si>
    <t>adoptar el modelo de gestion del MIN TIC  a las necesidades del CRIB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</si>
</sst>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
      <sz val="8"/>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20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0" xfId="0" applyFont="1" applyFill="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Fill="1" applyBorder="1" applyAlignment="1">
      <alignment vertical="center"/>
    </xf>
    <xf numFmtId="0" fontId="3" fillId="0" borderId="14" xfId="0" applyFont="1" applyBorder="1" applyAlignment="1">
      <alignment vertical="center"/>
    </xf>
    <xf numFmtId="0" fontId="6" fillId="0" borderId="13" xfId="0" applyFont="1" applyFill="1" applyBorder="1" applyAlignment="1">
      <alignment horizontal="center" vertical="center" wrapText="1"/>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Border="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3" xfId="0" applyFill="1" applyBorder="1"/>
    <xf numFmtId="0" fontId="21" fillId="0" borderId="0" xfId="0" applyFont="1" applyFill="1" applyBorder="1" applyAlignment="1">
      <alignment horizontal="center" vertical="center"/>
    </xf>
    <xf numFmtId="0" fontId="0" fillId="0" borderId="1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Border="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top"/>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Fill="1" applyBorder="1" applyAlignment="1">
      <alignment vertical="top" wrapText="1"/>
    </xf>
    <xf numFmtId="0" fontId="17" fillId="0" borderId="31" xfId="0" applyFont="1" applyFill="1" applyBorder="1" applyAlignment="1">
      <alignment horizontal="center" vertical="center" wrapText="1"/>
    </xf>
    <xf numFmtId="0" fontId="27" fillId="5" borderId="0" xfId="0" applyFont="1" applyFill="1"/>
    <xf numFmtId="0" fontId="28" fillId="0" borderId="50" xfId="0" applyFont="1" applyFill="1" applyBorder="1" applyAlignment="1">
      <alignment vertical="center" wrapText="1"/>
    </xf>
    <xf numFmtId="0" fontId="28" fillId="0" borderId="51" xfId="0" applyFont="1" applyFill="1" applyBorder="1" applyAlignment="1">
      <alignment vertical="center" wrapText="1"/>
    </xf>
    <xf numFmtId="0" fontId="28" fillId="0" borderId="64" xfId="0" applyFont="1" applyFill="1" applyBorder="1" applyAlignment="1">
      <alignment vertical="center" wrapText="1"/>
    </xf>
    <xf numFmtId="0" fontId="29" fillId="0" borderId="65" xfId="0" applyFont="1" applyBorder="1" applyAlignment="1">
      <alignment horizontal="center" vertical="center"/>
    </xf>
    <xf numFmtId="0" fontId="39" fillId="0" borderId="0" xfId="0" applyFont="1" applyBorder="1"/>
    <xf numFmtId="164" fontId="39" fillId="0" borderId="0" xfId="0" applyNumberFormat="1" applyFont="1" applyBorder="1"/>
    <xf numFmtId="0" fontId="0" fillId="0" borderId="0" xfId="0" applyProtection="1">
      <protection hidden="1"/>
    </xf>
    <xf numFmtId="0" fontId="37" fillId="0" borderId="11" xfId="0" applyFont="1" applyBorder="1" applyAlignment="1">
      <alignment horizontal="left" vertical="center"/>
    </xf>
    <xf numFmtId="0" fontId="28" fillId="0" borderId="68" xfId="0" applyFont="1" applyFill="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Fill="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Fill="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10" fillId="0" borderId="13" xfId="0" applyFont="1" applyFill="1" applyBorder="1" applyAlignment="1">
      <alignment horizontal="center" vertical="center" wrapText="1"/>
    </xf>
    <xf numFmtId="0" fontId="28" fillId="0" borderId="71" xfId="0" applyFont="1" applyFill="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Fill="1" applyBorder="1" applyAlignment="1">
      <alignment vertical="top"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vertical="center"/>
    </xf>
    <xf numFmtId="0" fontId="8" fillId="0" borderId="29" xfId="0" applyFont="1" applyBorder="1" applyAlignment="1" applyProtection="1">
      <alignment vertical="center" wrapText="1"/>
      <protection locked="0"/>
    </xf>
    <xf numFmtId="9" fontId="8" fillId="0" borderId="66" xfId="0" applyNumberFormat="1" applyFont="1" applyBorder="1" applyAlignment="1" applyProtection="1">
      <alignment vertical="center"/>
      <protection locked="0"/>
    </xf>
    <xf numFmtId="0" fontId="21"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9" fillId="11" borderId="0" xfId="0" applyFont="1" applyFill="1" applyBorder="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Fill="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34" fillId="0" borderId="1" xfId="0" applyFont="1" applyBorder="1" applyAlignment="1">
      <alignment horizontal="center" vertical="top" wrapText="1"/>
    </xf>
    <xf numFmtId="0" fontId="20" fillId="0" borderId="0" xfId="0" applyFont="1" applyAlignment="1">
      <alignment horizontal="center"/>
    </xf>
    <xf numFmtId="0" fontId="10" fillId="0" borderId="13" xfId="0" applyFont="1" applyFill="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1" fillId="0" borderId="1" xfId="0" applyFont="1" applyBorder="1" applyAlignment="1">
      <alignment horizontal="center" vertical="top"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40.727272727272727</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36.507936507936506</c:v>
                </c:pt>
                <c:pt idx="1">
                  <c:v>45.375</c:v>
                </c:pt>
                <c:pt idx="2">
                  <c:v>1</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10.125</c:v>
                </c:pt>
                <c:pt idx="1">
                  <c:v>1</c:v>
                </c:pt>
                <c:pt idx="2">
                  <c:v>16.580645161290324</c:v>
                </c:pt>
                <c:pt idx="3">
                  <c:v>63.715909090909093</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6"/>
  <sheetViews>
    <sheetView showGridLines="0" zoomScale="80" zoomScaleNormal="8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0"/>
      <c r="C1" s="51"/>
      <c r="D1" s="122"/>
      <c r="E1" s="51"/>
      <c r="F1" s="51"/>
      <c r="G1" s="51"/>
      <c r="H1" s="51"/>
      <c r="I1" s="51"/>
      <c r="J1" s="51"/>
      <c r="K1" s="51"/>
      <c r="L1" s="51"/>
      <c r="M1" s="51"/>
      <c r="N1" s="51"/>
      <c r="O1" s="51"/>
      <c r="P1" s="51"/>
      <c r="Q1" s="51"/>
      <c r="R1" s="52"/>
    </row>
    <row r="2" spans="2:18" ht="27.95" customHeight="1" x14ac:dyDescent="0.25">
      <c r="B2" s="53"/>
      <c r="C2" s="150" t="s">
        <v>41</v>
      </c>
      <c r="D2" s="150"/>
      <c r="E2" s="150"/>
      <c r="F2" s="150"/>
      <c r="G2" s="150"/>
      <c r="H2" s="150"/>
      <c r="I2" s="150"/>
      <c r="J2" s="150"/>
      <c r="K2" s="150"/>
      <c r="L2" s="150"/>
      <c r="M2" s="150"/>
      <c r="N2" s="150"/>
      <c r="O2" s="150"/>
      <c r="P2" s="150"/>
      <c r="Q2" s="150"/>
      <c r="R2" s="54"/>
    </row>
    <row r="3" spans="2:18" s="73" customFormat="1" ht="3.95" customHeight="1" x14ac:dyDescent="0.25">
      <c r="B3" s="74"/>
      <c r="C3" s="75"/>
      <c r="D3" s="75"/>
      <c r="E3" s="75"/>
      <c r="F3" s="75"/>
      <c r="G3" s="75"/>
      <c r="H3" s="75"/>
      <c r="I3" s="75"/>
      <c r="J3" s="75"/>
      <c r="K3" s="75"/>
      <c r="L3" s="75"/>
      <c r="M3" s="75"/>
      <c r="N3" s="75"/>
      <c r="O3" s="75"/>
      <c r="P3" s="75"/>
      <c r="Q3" s="75"/>
      <c r="R3" s="76"/>
    </row>
    <row r="4" spans="2:18" ht="27.95" customHeight="1" x14ac:dyDescent="0.25">
      <c r="B4" s="53"/>
      <c r="C4" s="150" t="s">
        <v>46</v>
      </c>
      <c r="D4" s="150"/>
      <c r="E4" s="150"/>
      <c r="F4" s="150"/>
      <c r="G4" s="150"/>
      <c r="H4" s="150"/>
      <c r="I4" s="150"/>
      <c r="J4" s="150"/>
      <c r="K4" s="150"/>
      <c r="L4" s="150"/>
      <c r="M4" s="150"/>
      <c r="N4" s="150"/>
      <c r="O4" s="150"/>
      <c r="P4" s="150"/>
      <c r="Q4" s="150"/>
      <c r="R4" s="54"/>
    </row>
    <row r="5" spans="2:18" x14ac:dyDescent="0.25">
      <c r="B5" s="53"/>
      <c r="C5" s="49"/>
      <c r="D5" s="49"/>
      <c r="E5" s="49"/>
      <c r="F5" s="49"/>
      <c r="G5" s="49"/>
      <c r="H5" s="49"/>
      <c r="I5" s="49"/>
      <c r="J5" s="49"/>
      <c r="K5" s="49"/>
      <c r="L5" s="49"/>
      <c r="M5" s="49"/>
      <c r="N5" s="49"/>
      <c r="O5" s="49"/>
      <c r="P5" s="49"/>
      <c r="Q5" s="49"/>
      <c r="R5" s="54"/>
    </row>
    <row r="6" spans="2:18" x14ac:dyDescent="0.25">
      <c r="B6" s="53"/>
      <c r="C6" s="49"/>
      <c r="D6" s="49"/>
      <c r="E6" s="49"/>
      <c r="F6" s="49"/>
      <c r="G6" s="49"/>
      <c r="H6" s="49"/>
      <c r="I6" s="49"/>
      <c r="J6" s="49"/>
      <c r="K6" s="49"/>
      <c r="L6" s="49"/>
      <c r="M6" s="49"/>
      <c r="N6" s="49"/>
      <c r="O6" s="49"/>
      <c r="P6" s="49"/>
      <c r="Q6" s="49"/>
      <c r="R6" s="54"/>
    </row>
    <row r="7" spans="2:18" ht="24.75" customHeight="1" x14ac:dyDescent="0.25">
      <c r="B7" s="53"/>
      <c r="D7" s="151" t="s">
        <v>5</v>
      </c>
      <c r="E7" s="151"/>
      <c r="F7" s="151"/>
      <c r="G7" s="151"/>
      <c r="H7" s="151"/>
      <c r="I7" s="151"/>
      <c r="J7" s="151"/>
      <c r="K7" s="151"/>
      <c r="L7" s="151"/>
      <c r="M7" s="151"/>
      <c r="N7" s="151"/>
      <c r="O7" s="151"/>
      <c r="P7" s="151"/>
      <c r="Q7" s="58"/>
      <c r="R7" s="54"/>
    </row>
    <row r="8" spans="2:18" ht="20.100000000000001" customHeight="1" x14ac:dyDescent="0.25">
      <c r="B8" s="53"/>
      <c r="C8" s="49"/>
      <c r="D8" s="49"/>
      <c r="E8" s="49"/>
      <c r="F8" s="49"/>
      <c r="G8" s="49"/>
      <c r="H8" s="49"/>
      <c r="I8" s="49"/>
      <c r="J8" s="49"/>
      <c r="K8" s="49"/>
      <c r="L8" s="49"/>
      <c r="M8" s="49"/>
      <c r="N8" s="49"/>
      <c r="O8" s="49"/>
      <c r="P8" s="49"/>
      <c r="Q8" s="49"/>
      <c r="R8" s="54"/>
    </row>
    <row r="9" spans="2:18" ht="20.100000000000001" customHeight="1" x14ac:dyDescent="0.25">
      <c r="B9" s="53"/>
      <c r="C9" s="49"/>
      <c r="D9" s="49"/>
      <c r="E9" s="49"/>
      <c r="F9" s="49"/>
      <c r="G9" s="49"/>
      <c r="H9" s="49"/>
      <c r="I9" s="49"/>
      <c r="J9" s="49"/>
      <c r="K9" s="49"/>
      <c r="L9" s="49"/>
      <c r="M9" s="49"/>
      <c r="N9" s="49"/>
      <c r="O9" s="49"/>
      <c r="P9" s="49"/>
      <c r="Q9" s="49"/>
      <c r="R9" s="54"/>
    </row>
    <row r="10" spans="2:18" ht="24.75" customHeight="1" x14ac:dyDescent="0.25">
      <c r="B10" s="53"/>
      <c r="D10" s="151" t="s">
        <v>41</v>
      </c>
      <c r="E10" s="151"/>
      <c r="F10" s="151"/>
      <c r="G10" s="151"/>
      <c r="H10" s="151"/>
      <c r="I10" s="151"/>
      <c r="J10" s="151"/>
      <c r="K10" s="151"/>
      <c r="L10" s="151"/>
      <c r="M10" s="151"/>
      <c r="N10" s="151"/>
      <c r="O10" s="151"/>
      <c r="P10" s="151"/>
      <c r="Q10" s="58"/>
      <c r="R10" s="54"/>
    </row>
    <row r="11" spans="2:18" ht="20.100000000000001" customHeight="1" x14ac:dyDescent="0.25">
      <c r="B11" s="53"/>
      <c r="C11" s="49"/>
      <c r="D11" s="49"/>
      <c r="E11" s="49"/>
      <c r="F11" s="49"/>
      <c r="G11" s="49"/>
      <c r="H11" s="49"/>
      <c r="I11" s="49"/>
      <c r="J11" s="49"/>
      <c r="K11" s="49"/>
      <c r="L11" s="49"/>
      <c r="M11" s="49"/>
      <c r="N11" s="49"/>
      <c r="O11" s="49"/>
      <c r="P11" s="49"/>
      <c r="Q11" s="49"/>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4.75" customHeight="1" x14ac:dyDescent="0.25">
      <c r="B13" s="53"/>
      <c r="D13" s="151" t="s">
        <v>29</v>
      </c>
      <c r="E13" s="151"/>
      <c r="F13" s="151"/>
      <c r="G13" s="151"/>
      <c r="H13" s="151"/>
      <c r="I13" s="151"/>
      <c r="J13" s="151"/>
      <c r="K13" s="151"/>
      <c r="L13" s="151"/>
      <c r="M13" s="151"/>
      <c r="N13" s="151"/>
      <c r="O13" s="151"/>
      <c r="P13" s="151"/>
      <c r="Q13" s="58"/>
      <c r="R13" s="54"/>
    </row>
    <row r="14" spans="2:18" ht="20.100000000000001" customHeight="1" x14ac:dyDescent="0.25">
      <c r="B14" s="53"/>
      <c r="C14" s="49"/>
      <c r="D14" s="49"/>
      <c r="E14" s="49"/>
      <c r="F14" s="49"/>
      <c r="G14" s="49"/>
      <c r="H14" s="49"/>
      <c r="I14" s="49"/>
      <c r="J14" s="49"/>
      <c r="K14" s="49"/>
      <c r="L14" s="49"/>
      <c r="M14" s="49"/>
      <c r="N14" s="49"/>
      <c r="O14" s="49"/>
      <c r="P14" s="49"/>
      <c r="Q14" s="49"/>
      <c r="R14" s="54"/>
    </row>
    <row r="15" spans="2:18" ht="18.75" customHeight="1" thickBot="1" x14ac:dyDescent="0.3">
      <c r="B15" s="55"/>
      <c r="C15" s="56"/>
      <c r="D15" s="56"/>
      <c r="E15" s="56"/>
      <c r="F15" s="56"/>
      <c r="G15" s="56"/>
      <c r="H15" s="56"/>
      <c r="I15" s="56"/>
      <c r="J15" s="56"/>
      <c r="K15" s="56"/>
      <c r="L15" s="56"/>
      <c r="M15" s="56"/>
      <c r="N15" s="56"/>
      <c r="O15" s="56"/>
      <c r="P15" s="56"/>
      <c r="Q15" s="56"/>
      <c r="R15" s="57"/>
    </row>
    <row r="16" spans="2:18" x14ac:dyDescent="0.2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46"/>
  <sheetViews>
    <sheetView showGridLines="0" showZeros="0" topLeftCell="A46" zoomScale="80" zoomScaleNormal="8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3</v>
      </c>
    </row>
    <row r="2" spans="2:25" ht="84.75" customHeight="1" x14ac:dyDescent="0.25">
      <c r="B2" s="14"/>
      <c r="C2" s="15"/>
      <c r="D2" s="8"/>
      <c r="E2" s="8"/>
      <c r="F2" s="8"/>
      <c r="G2" s="8"/>
      <c r="H2" s="8"/>
      <c r="I2" s="8"/>
      <c r="J2" s="8"/>
      <c r="K2" s="16"/>
      <c r="L2" s="8"/>
      <c r="M2" s="17"/>
      <c r="N2" s="8"/>
      <c r="O2" s="8"/>
      <c r="P2" s="8"/>
      <c r="Q2" s="8"/>
      <c r="R2" s="8"/>
      <c r="S2" s="8"/>
      <c r="T2" s="9"/>
    </row>
    <row r="3" spans="2:25" ht="27" x14ac:dyDescent="0.25">
      <c r="B3" s="18"/>
      <c r="C3" s="150" t="s">
        <v>243</v>
      </c>
      <c r="D3" s="150"/>
      <c r="E3" s="150"/>
      <c r="F3" s="150"/>
      <c r="G3" s="150"/>
      <c r="H3" s="150"/>
      <c r="I3" s="150"/>
      <c r="J3" s="150"/>
      <c r="K3" s="150"/>
      <c r="L3" s="150"/>
      <c r="M3" s="150"/>
      <c r="N3" s="150"/>
      <c r="O3" s="150"/>
      <c r="P3" s="150"/>
      <c r="Q3" s="150"/>
      <c r="R3" s="150"/>
      <c r="S3" s="150"/>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53" t="s">
        <v>5</v>
      </c>
      <c r="D5" s="153"/>
      <c r="E5" s="153"/>
      <c r="F5" s="153"/>
      <c r="G5" s="153"/>
      <c r="H5" s="153"/>
      <c r="I5" s="153"/>
      <c r="J5" s="153"/>
      <c r="K5" s="153"/>
      <c r="L5" s="153"/>
      <c r="M5" s="153"/>
      <c r="N5" s="153"/>
      <c r="O5" s="153"/>
      <c r="P5" s="153"/>
      <c r="Q5" s="153"/>
      <c r="R5" s="153"/>
      <c r="S5" s="153"/>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54" t="s">
        <v>258</v>
      </c>
      <c r="D7" s="154"/>
      <c r="E7" s="154"/>
      <c r="F7" s="154"/>
      <c r="G7" s="154"/>
      <c r="H7" s="154"/>
      <c r="I7" s="154"/>
      <c r="J7" s="154"/>
      <c r="K7" s="154"/>
      <c r="L7" s="154"/>
      <c r="M7" s="154"/>
      <c r="N7" s="154"/>
      <c r="O7" s="154"/>
      <c r="P7" s="154"/>
      <c r="Q7" s="154"/>
      <c r="R7" s="154"/>
      <c r="S7" s="154"/>
      <c r="T7" s="10"/>
    </row>
    <row r="8" spans="2:25" ht="15" customHeight="1" x14ac:dyDescent="0.25">
      <c r="B8" s="18"/>
      <c r="C8" s="154"/>
      <c r="D8" s="154"/>
      <c r="E8" s="154"/>
      <c r="F8" s="154"/>
      <c r="G8" s="154"/>
      <c r="H8" s="154"/>
      <c r="I8" s="154"/>
      <c r="J8" s="154"/>
      <c r="K8" s="154"/>
      <c r="L8" s="154"/>
      <c r="M8" s="154"/>
      <c r="N8" s="154"/>
      <c r="O8" s="154"/>
      <c r="P8" s="154"/>
      <c r="Q8" s="154"/>
      <c r="R8" s="154"/>
      <c r="S8" s="154"/>
      <c r="T8" s="10"/>
    </row>
    <row r="9" spans="2:25" ht="15" customHeight="1" x14ac:dyDescent="0.25">
      <c r="B9" s="18"/>
      <c r="C9" s="154"/>
      <c r="D9" s="154"/>
      <c r="E9" s="154"/>
      <c r="F9" s="154"/>
      <c r="G9" s="154"/>
      <c r="H9" s="154"/>
      <c r="I9" s="154"/>
      <c r="J9" s="154"/>
      <c r="K9" s="154"/>
      <c r="L9" s="154"/>
      <c r="M9" s="154"/>
      <c r="N9" s="154"/>
      <c r="O9" s="154"/>
      <c r="P9" s="154"/>
      <c r="Q9" s="154"/>
      <c r="R9" s="154"/>
      <c r="S9" s="154"/>
      <c r="T9" s="10"/>
    </row>
    <row r="10" spans="2:25" ht="15" customHeight="1" x14ac:dyDescent="0.25">
      <c r="B10" s="18"/>
      <c r="C10" s="154"/>
      <c r="D10" s="154"/>
      <c r="E10" s="154"/>
      <c r="F10" s="154"/>
      <c r="G10" s="154"/>
      <c r="H10" s="154"/>
      <c r="I10" s="154"/>
      <c r="J10" s="154"/>
      <c r="K10" s="154"/>
      <c r="L10" s="154"/>
      <c r="M10" s="154"/>
      <c r="N10" s="154"/>
      <c r="O10" s="154"/>
      <c r="P10" s="154"/>
      <c r="Q10" s="154"/>
      <c r="R10" s="154"/>
      <c r="S10" s="154"/>
      <c r="T10" s="10"/>
    </row>
    <row r="11" spans="2:25" ht="15" customHeight="1" x14ac:dyDescent="0.25">
      <c r="B11" s="18"/>
      <c r="C11" s="154"/>
      <c r="D11" s="154"/>
      <c r="E11" s="154"/>
      <c r="F11" s="154"/>
      <c r="G11" s="154"/>
      <c r="H11" s="154"/>
      <c r="I11" s="154"/>
      <c r="J11" s="154"/>
      <c r="K11" s="154"/>
      <c r="L11" s="154"/>
      <c r="M11" s="154"/>
      <c r="N11" s="154"/>
      <c r="O11" s="154"/>
      <c r="P11" s="154"/>
      <c r="Q11" s="154"/>
      <c r="R11" s="154"/>
      <c r="S11" s="154"/>
      <c r="T11" s="10"/>
    </row>
    <row r="12" spans="2:25" ht="15" customHeight="1" x14ac:dyDescent="0.25">
      <c r="B12" s="18"/>
      <c r="C12" s="154"/>
      <c r="D12" s="154"/>
      <c r="E12" s="154"/>
      <c r="F12" s="154"/>
      <c r="G12" s="154"/>
      <c r="H12" s="154"/>
      <c r="I12" s="154"/>
      <c r="J12" s="154"/>
      <c r="K12" s="154"/>
      <c r="L12" s="154"/>
      <c r="M12" s="154"/>
      <c r="N12" s="154"/>
      <c r="O12" s="154"/>
      <c r="P12" s="154"/>
      <c r="Q12" s="154"/>
      <c r="R12" s="154"/>
      <c r="S12" s="154"/>
      <c r="T12" s="10"/>
    </row>
    <row r="13" spans="2:25" ht="15" customHeight="1" x14ac:dyDescent="0.25">
      <c r="B13" s="18"/>
      <c r="C13" s="154"/>
      <c r="D13" s="154"/>
      <c r="E13" s="154"/>
      <c r="F13" s="154"/>
      <c r="G13" s="154"/>
      <c r="H13" s="154"/>
      <c r="I13" s="154"/>
      <c r="J13" s="154"/>
      <c r="K13" s="154"/>
      <c r="L13" s="154"/>
      <c r="M13" s="154"/>
      <c r="N13" s="154"/>
      <c r="O13" s="154"/>
      <c r="P13" s="154"/>
      <c r="Q13" s="154"/>
      <c r="R13" s="154"/>
      <c r="S13" s="154"/>
      <c r="T13" s="10"/>
    </row>
    <row r="14" spans="2:25" ht="15" customHeight="1" x14ac:dyDescent="0.25">
      <c r="B14" s="18"/>
      <c r="C14" s="65"/>
      <c r="D14" s="6"/>
      <c r="E14" s="6"/>
      <c r="F14" s="6"/>
      <c r="G14" s="6"/>
      <c r="H14" s="6"/>
      <c r="I14" s="6"/>
      <c r="J14" s="6"/>
      <c r="L14" s="6"/>
      <c r="M14" s="7"/>
      <c r="N14" s="6"/>
      <c r="O14" s="6"/>
      <c r="P14" s="6"/>
      <c r="Q14" s="6"/>
      <c r="R14" s="6"/>
      <c r="S14" s="6"/>
      <c r="T14" s="10"/>
    </row>
    <row r="15" spans="2:25" ht="15" customHeight="1" x14ac:dyDescent="0.25">
      <c r="B15" s="18"/>
      <c r="C15" s="67" t="s">
        <v>30</v>
      </c>
      <c r="D15" s="6"/>
      <c r="E15" s="6"/>
      <c r="F15" s="6"/>
      <c r="G15" s="6"/>
      <c r="H15" s="6"/>
      <c r="I15" s="6"/>
      <c r="J15" s="6"/>
      <c r="L15" s="6"/>
      <c r="M15" s="7"/>
      <c r="N15" s="6"/>
      <c r="O15" s="6"/>
      <c r="P15" s="6"/>
      <c r="Q15" s="6"/>
      <c r="R15" s="6"/>
      <c r="S15" s="6"/>
      <c r="T15" s="10"/>
    </row>
    <row r="16" spans="2:25" ht="14.25" customHeight="1" x14ac:dyDescent="0.25">
      <c r="B16" s="18"/>
      <c r="C16" s="65"/>
      <c r="D16" s="6"/>
      <c r="E16" s="6"/>
      <c r="F16" s="6"/>
      <c r="G16" s="6"/>
      <c r="H16" s="6"/>
      <c r="I16" s="6"/>
      <c r="J16" s="6"/>
      <c r="L16" s="6"/>
      <c r="M16" s="7"/>
      <c r="N16" s="6"/>
      <c r="O16" s="6"/>
      <c r="P16" s="6"/>
      <c r="Q16" s="6"/>
      <c r="R16" s="6"/>
      <c r="S16" s="6"/>
      <c r="T16" s="10"/>
    </row>
    <row r="17" spans="2:20" ht="15" customHeight="1" x14ac:dyDescent="0.2">
      <c r="B17" s="18"/>
      <c r="C17" s="6" t="s">
        <v>247</v>
      </c>
      <c r="D17" s="68"/>
      <c r="E17" s="68"/>
      <c r="F17" s="68"/>
      <c r="G17" s="77"/>
      <c r="H17" s="77"/>
      <c r="I17" s="77"/>
      <c r="J17" s="77"/>
      <c r="K17" s="77"/>
      <c r="L17" s="77"/>
      <c r="M17" s="77"/>
      <c r="N17" s="77"/>
      <c r="O17" s="77"/>
      <c r="P17" s="77"/>
      <c r="Q17" s="77"/>
      <c r="R17" s="77"/>
      <c r="S17" s="77"/>
      <c r="T17" s="10"/>
    </row>
    <row r="18" spans="2:20" ht="15" customHeight="1" x14ac:dyDescent="0.2">
      <c r="B18" s="18"/>
      <c r="C18" s="68"/>
      <c r="D18" s="68"/>
      <c r="E18" s="68"/>
      <c r="F18" s="68"/>
      <c r="G18" s="77"/>
      <c r="H18" s="77"/>
      <c r="I18" s="77"/>
      <c r="J18" s="77"/>
      <c r="K18" s="77"/>
      <c r="L18" s="77"/>
      <c r="M18" s="77"/>
      <c r="N18" s="77"/>
      <c r="O18" s="77"/>
      <c r="P18" s="77"/>
      <c r="Q18" s="77"/>
      <c r="R18" s="77"/>
      <c r="S18" s="77"/>
      <c r="T18" s="10"/>
    </row>
    <row r="19" spans="2:20" ht="15" customHeight="1" x14ac:dyDescent="0.2">
      <c r="B19" s="18"/>
      <c r="C19" s="69" t="s">
        <v>11</v>
      </c>
      <c r="D19" s="6" t="s">
        <v>244</v>
      </c>
      <c r="E19" s="68"/>
      <c r="F19" s="68"/>
      <c r="G19" s="6"/>
      <c r="H19" s="6"/>
      <c r="I19" s="6"/>
      <c r="J19" s="6"/>
      <c r="L19" s="6"/>
      <c r="M19" s="7"/>
      <c r="N19" s="6"/>
      <c r="O19" s="6"/>
      <c r="P19" s="6"/>
      <c r="Q19" s="6"/>
      <c r="R19" s="6"/>
      <c r="S19" s="6"/>
      <c r="T19" s="10"/>
    </row>
    <row r="20" spans="2:20" ht="15" customHeight="1" x14ac:dyDescent="0.2">
      <c r="B20" s="18"/>
      <c r="C20" s="69" t="s">
        <v>11</v>
      </c>
      <c r="D20" s="6" t="s">
        <v>245</v>
      </c>
      <c r="E20" s="68"/>
      <c r="F20" s="68"/>
      <c r="G20" s="6"/>
      <c r="H20" s="6"/>
      <c r="I20" s="6"/>
      <c r="J20" s="6"/>
      <c r="L20" s="6"/>
      <c r="M20" s="7"/>
      <c r="N20" s="6"/>
      <c r="O20" s="6"/>
      <c r="P20" s="6"/>
      <c r="Q20" s="6"/>
      <c r="R20" s="6"/>
      <c r="S20" s="6"/>
      <c r="T20" s="10"/>
    </row>
    <row r="21" spans="2:20" ht="15" customHeight="1" x14ac:dyDescent="0.2">
      <c r="B21" s="18"/>
      <c r="C21" s="69" t="s">
        <v>11</v>
      </c>
      <c r="D21" s="6" t="s">
        <v>248</v>
      </c>
      <c r="E21" s="68"/>
      <c r="F21" s="68"/>
      <c r="G21" s="6"/>
      <c r="H21" s="6"/>
      <c r="I21" s="6"/>
      <c r="J21" s="6"/>
      <c r="L21" s="6"/>
      <c r="M21" s="7"/>
      <c r="N21" s="6"/>
      <c r="O21" s="6"/>
      <c r="P21" s="6"/>
      <c r="Q21" s="6"/>
      <c r="R21" s="6"/>
      <c r="S21" s="6"/>
      <c r="T21" s="10"/>
    </row>
    <row r="22" spans="2:20" ht="15" customHeight="1" x14ac:dyDescent="0.2">
      <c r="B22" s="18"/>
      <c r="C22" s="69" t="s">
        <v>11</v>
      </c>
      <c r="D22" s="3" t="s">
        <v>249</v>
      </c>
      <c r="E22" s="68"/>
      <c r="F22" s="68"/>
      <c r="G22" s="6"/>
      <c r="H22" s="6"/>
      <c r="I22" s="6"/>
      <c r="J22" s="6"/>
      <c r="L22" s="6"/>
      <c r="M22" s="7"/>
      <c r="N22" s="6"/>
      <c r="O22" s="6"/>
      <c r="P22" s="6"/>
      <c r="Q22" s="6"/>
      <c r="R22" s="6"/>
      <c r="S22" s="6"/>
      <c r="T22" s="10"/>
    </row>
    <row r="23" spans="2:20" ht="15" customHeight="1" x14ac:dyDescent="0.2">
      <c r="B23" s="18"/>
      <c r="C23" s="69" t="s">
        <v>11</v>
      </c>
      <c r="D23" s="66" t="s">
        <v>250</v>
      </c>
      <c r="E23" s="70"/>
      <c r="F23" s="70"/>
      <c r="G23" s="3"/>
      <c r="H23" s="6"/>
      <c r="I23" s="6"/>
      <c r="J23" s="6"/>
      <c r="L23" s="6"/>
      <c r="M23" s="7"/>
      <c r="N23" s="6"/>
      <c r="O23" s="6"/>
      <c r="P23" s="6"/>
      <c r="Q23" s="6"/>
      <c r="R23" s="6"/>
      <c r="S23" s="6"/>
      <c r="T23" s="10"/>
    </row>
    <row r="24" spans="2:20" ht="15" customHeight="1" x14ac:dyDescent="0.2">
      <c r="B24" s="18"/>
      <c r="C24" s="69"/>
      <c r="D24" s="6"/>
      <c r="E24" s="68"/>
      <c r="F24" s="68"/>
      <c r="G24" s="6"/>
      <c r="H24" s="6"/>
      <c r="I24" s="6"/>
      <c r="J24" s="6"/>
      <c r="L24" s="6"/>
      <c r="M24" s="7"/>
      <c r="N24" s="6"/>
      <c r="O24" s="6"/>
      <c r="P24" s="6"/>
      <c r="Q24" s="6"/>
      <c r="R24" s="6"/>
      <c r="S24" s="6"/>
      <c r="T24" s="10"/>
    </row>
    <row r="25" spans="2:20" ht="15" customHeight="1" x14ac:dyDescent="0.25">
      <c r="B25" s="18"/>
      <c r="C25" s="6" t="s">
        <v>251</v>
      </c>
      <c r="D25" s="6"/>
      <c r="E25" s="6"/>
      <c r="F25" s="6"/>
      <c r="G25" s="6"/>
      <c r="H25" s="6"/>
      <c r="I25" s="6"/>
      <c r="J25" s="6"/>
      <c r="L25" s="6"/>
      <c r="M25" s="7"/>
      <c r="N25" s="6"/>
      <c r="O25" s="6"/>
      <c r="P25" s="6"/>
      <c r="Q25" s="6"/>
      <c r="R25" s="6"/>
      <c r="S25" s="6"/>
      <c r="T25" s="10"/>
    </row>
    <row r="26" spans="2:20" ht="15" customHeight="1" x14ac:dyDescent="0.25">
      <c r="B26" s="18"/>
      <c r="C26" s="6"/>
      <c r="D26" s="6"/>
      <c r="E26" s="6"/>
      <c r="F26" s="6"/>
      <c r="G26" s="6"/>
      <c r="H26" s="6"/>
      <c r="I26" s="6"/>
      <c r="J26" s="6"/>
      <c r="L26" s="6"/>
      <c r="M26" s="7"/>
      <c r="N26" s="6"/>
      <c r="O26" s="6"/>
      <c r="P26" s="6"/>
      <c r="Q26" s="6"/>
      <c r="R26" s="6"/>
      <c r="S26" s="6"/>
      <c r="T26" s="10"/>
    </row>
    <row r="27" spans="2:20" ht="15" customHeight="1" x14ac:dyDescent="0.25">
      <c r="B27" s="18"/>
      <c r="C27" s="6" t="s">
        <v>21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78" t="s">
        <v>12</v>
      </c>
      <c r="D29" s="78" t="s">
        <v>13</v>
      </c>
      <c r="E29" s="78" t="s">
        <v>14</v>
      </c>
      <c r="F29" s="6"/>
      <c r="G29" s="6"/>
      <c r="H29" s="6"/>
      <c r="I29" s="6"/>
      <c r="J29" s="6"/>
      <c r="L29" s="6"/>
      <c r="M29" s="7"/>
      <c r="N29" s="6"/>
      <c r="O29" s="6"/>
      <c r="P29" s="6"/>
      <c r="Q29" s="6"/>
      <c r="R29" s="6"/>
      <c r="S29" s="6"/>
      <c r="T29" s="10"/>
    </row>
    <row r="30" spans="2:20" ht="15" customHeight="1" x14ac:dyDescent="0.25">
      <c r="B30" s="18"/>
      <c r="C30" s="59" t="s">
        <v>15</v>
      </c>
      <c r="D30" s="60">
        <v>1</v>
      </c>
      <c r="E30" s="79"/>
      <c r="F30" s="6"/>
      <c r="G30" s="6"/>
      <c r="H30" s="6"/>
      <c r="I30" s="6"/>
      <c r="J30" s="6"/>
      <c r="L30" s="6"/>
      <c r="M30" s="7"/>
      <c r="N30" s="6"/>
      <c r="O30" s="6"/>
      <c r="P30" s="6"/>
      <c r="Q30" s="6"/>
      <c r="R30" s="6"/>
      <c r="S30" s="6"/>
      <c r="T30" s="10"/>
    </row>
    <row r="31" spans="2:20" ht="15" customHeight="1" x14ac:dyDescent="0.25">
      <c r="B31" s="18"/>
      <c r="C31" s="61" t="s">
        <v>16</v>
      </c>
      <c r="D31" s="62">
        <v>2</v>
      </c>
      <c r="E31" s="80"/>
      <c r="F31" s="6"/>
      <c r="G31" s="6"/>
      <c r="H31" s="6"/>
      <c r="I31" s="6"/>
      <c r="J31" s="6"/>
      <c r="L31" s="6"/>
      <c r="M31" s="7"/>
      <c r="N31" s="6"/>
      <c r="O31" s="6"/>
      <c r="P31" s="6"/>
      <c r="Q31" s="6"/>
      <c r="R31" s="6"/>
      <c r="S31" s="6"/>
      <c r="T31" s="10"/>
    </row>
    <row r="32" spans="2:20" ht="15" customHeight="1" x14ac:dyDescent="0.25">
      <c r="B32" s="18"/>
      <c r="C32" s="61" t="s">
        <v>17</v>
      </c>
      <c r="D32" s="62">
        <v>3</v>
      </c>
      <c r="E32" s="81"/>
      <c r="F32" s="6"/>
      <c r="G32" s="6"/>
      <c r="H32" s="6"/>
      <c r="I32" s="6"/>
      <c r="J32" s="6"/>
      <c r="L32" s="6"/>
      <c r="M32" s="7"/>
      <c r="N32" s="6"/>
      <c r="O32" s="6"/>
      <c r="P32" s="6"/>
      <c r="Q32" s="6"/>
      <c r="R32" s="6"/>
      <c r="S32" s="6"/>
      <c r="T32" s="10"/>
    </row>
    <row r="33" spans="2:20" ht="15" customHeight="1" x14ac:dyDescent="0.25">
      <c r="B33" s="18"/>
      <c r="C33" s="61" t="s">
        <v>18</v>
      </c>
      <c r="D33" s="62">
        <v>4</v>
      </c>
      <c r="E33" s="82"/>
      <c r="F33" s="6"/>
      <c r="G33" s="6"/>
      <c r="H33" s="6"/>
      <c r="I33" s="6"/>
      <c r="J33" s="6"/>
      <c r="L33" s="6"/>
      <c r="M33" s="7"/>
      <c r="N33" s="6"/>
      <c r="O33" s="6"/>
      <c r="P33" s="6"/>
      <c r="Q33" s="6"/>
      <c r="R33" s="6"/>
      <c r="S33" s="6"/>
      <c r="T33" s="10"/>
    </row>
    <row r="34" spans="2:20" ht="15" customHeight="1" x14ac:dyDescent="0.25">
      <c r="B34" s="18"/>
      <c r="C34" s="63" t="s">
        <v>19</v>
      </c>
      <c r="D34" s="64">
        <v>5</v>
      </c>
      <c r="E34" s="83"/>
      <c r="F34" s="6"/>
      <c r="G34" s="6"/>
      <c r="H34" s="6"/>
      <c r="I34" s="6"/>
      <c r="J34" s="6"/>
      <c r="L34" s="6"/>
      <c r="M34" s="7"/>
      <c r="N34" s="6"/>
      <c r="O34" s="6"/>
      <c r="P34" s="6"/>
      <c r="Q34" s="6"/>
      <c r="R34" s="6"/>
      <c r="S34" s="6"/>
      <c r="T34" s="10"/>
    </row>
    <row r="35" spans="2:20" ht="15" customHeight="1" x14ac:dyDescent="0.25">
      <c r="B35" s="18"/>
      <c r="C35" s="6"/>
      <c r="D35" s="6"/>
      <c r="E35" s="6"/>
      <c r="F35" s="6"/>
      <c r="G35" s="6"/>
      <c r="H35" s="6"/>
      <c r="I35" s="6"/>
      <c r="J35" s="6"/>
      <c r="L35" s="6"/>
      <c r="M35" s="7"/>
      <c r="N35" s="6"/>
      <c r="O35" s="6"/>
      <c r="P35" s="6"/>
      <c r="Q35" s="6"/>
      <c r="R35" s="6"/>
      <c r="S35" s="6"/>
      <c r="T35" s="10"/>
    </row>
    <row r="36" spans="2:20" ht="15" customHeight="1" x14ac:dyDescent="0.25">
      <c r="B36" s="18"/>
      <c r="C36" s="155" t="s">
        <v>252</v>
      </c>
      <c r="D36" s="157"/>
      <c r="E36" s="157"/>
      <c r="F36" s="157"/>
      <c r="G36" s="157"/>
      <c r="H36" s="157"/>
      <c r="I36" s="157"/>
      <c r="J36" s="157"/>
      <c r="K36" s="157"/>
      <c r="L36" s="157"/>
      <c r="M36" s="157"/>
      <c r="N36" s="157"/>
      <c r="O36" s="157"/>
      <c r="P36" s="157"/>
      <c r="Q36" s="157"/>
      <c r="R36" s="157"/>
      <c r="S36" s="157"/>
      <c r="T36" s="10"/>
    </row>
    <row r="37" spans="2:20" ht="15" customHeight="1" x14ac:dyDescent="0.25">
      <c r="B37" s="18"/>
      <c r="C37" s="157"/>
      <c r="D37" s="157"/>
      <c r="E37" s="157"/>
      <c r="F37" s="157"/>
      <c r="G37" s="157"/>
      <c r="H37" s="157"/>
      <c r="I37" s="157"/>
      <c r="J37" s="157"/>
      <c r="K37" s="157"/>
      <c r="L37" s="157"/>
      <c r="M37" s="157"/>
      <c r="N37" s="157"/>
      <c r="O37" s="157"/>
      <c r="P37" s="157"/>
      <c r="Q37" s="157"/>
      <c r="R37" s="157"/>
      <c r="S37" s="157"/>
      <c r="T37" s="10"/>
    </row>
    <row r="38" spans="2:20" ht="15" customHeight="1" x14ac:dyDescent="0.25">
      <c r="B38" s="18"/>
      <c r="C38" s="6"/>
      <c r="D38" s="6"/>
      <c r="E38" s="6"/>
      <c r="F38" s="6"/>
      <c r="G38" s="6"/>
      <c r="H38" s="6"/>
      <c r="I38" s="6"/>
      <c r="J38" s="6"/>
      <c r="L38" s="6"/>
      <c r="M38" s="7"/>
      <c r="N38" s="6"/>
      <c r="O38" s="6"/>
      <c r="P38" s="6"/>
      <c r="Q38" s="6"/>
      <c r="R38" s="6"/>
      <c r="S38" s="6"/>
      <c r="T38" s="10"/>
    </row>
    <row r="39" spans="2:20" ht="15" customHeight="1" x14ac:dyDescent="0.25">
      <c r="B39" s="18"/>
      <c r="C39" s="84" t="s">
        <v>31</v>
      </c>
      <c r="D39" s="6"/>
      <c r="E39" s="6"/>
      <c r="F39" s="6"/>
      <c r="G39" s="6"/>
      <c r="H39" s="6"/>
      <c r="I39" s="6"/>
      <c r="J39" s="6"/>
      <c r="K39" s="6"/>
      <c r="L39" s="6"/>
      <c r="M39" s="6"/>
      <c r="N39" s="6"/>
      <c r="O39" s="6"/>
      <c r="P39" s="6"/>
      <c r="Q39" s="6"/>
      <c r="R39" s="6"/>
      <c r="S39" s="6"/>
      <c r="T39" s="10"/>
    </row>
    <row r="40" spans="2:20" ht="15" customHeight="1" x14ac:dyDescent="0.25">
      <c r="B40" s="18"/>
      <c r="D40" s="6"/>
      <c r="E40" s="6"/>
      <c r="F40" s="6"/>
      <c r="G40" s="6"/>
      <c r="H40" s="6"/>
      <c r="I40" s="6"/>
      <c r="J40" s="6"/>
      <c r="K40" s="6"/>
      <c r="L40" s="6"/>
      <c r="M40" s="6"/>
      <c r="N40" s="6"/>
      <c r="O40" s="6"/>
      <c r="P40" s="6"/>
      <c r="Q40" s="6"/>
      <c r="R40" s="6"/>
      <c r="S40" s="6"/>
      <c r="T40" s="10"/>
    </row>
    <row r="41" spans="2:20" ht="15" customHeight="1" x14ac:dyDescent="0.25">
      <c r="B41" s="18"/>
      <c r="C41" s="158" t="s">
        <v>253</v>
      </c>
      <c r="D41" s="159"/>
      <c r="E41" s="159"/>
      <c r="F41" s="159"/>
      <c r="G41" s="159"/>
      <c r="H41" s="159"/>
      <c r="I41" s="159"/>
      <c r="J41" s="159"/>
      <c r="K41" s="159"/>
      <c r="L41" s="159"/>
      <c r="M41" s="159"/>
      <c r="N41" s="159"/>
      <c r="O41" s="159"/>
      <c r="P41" s="159"/>
      <c r="Q41" s="159"/>
      <c r="R41" s="159"/>
      <c r="S41" s="159"/>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55" t="s">
        <v>32</v>
      </c>
      <c r="D43" s="157"/>
      <c r="E43" s="157"/>
      <c r="F43" s="157"/>
      <c r="G43" s="157"/>
      <c r="H43" s="157"/>
      <c r="I43" s="157"/>
      <c r="J43" s="157"/>
      <c r="K43" s="157"/>
      <c r="L43" s="157"/>
      <c r="M43" s="157"/>
      <c r="N43" s="157"/>
      <c r="O43" s="157"/>
      <c r="P43" s="157"/>
      <c r="Q43" s="157"/>
      <c r="R43" s="157"/>
      <c r="S43" s="157"/>
      <c r="T43" s="10"/>
    </row>
    <row r="44" spans="2:20" ht="15" customHeight="1" x14ac:dyDescent="0.25">
      <c r="B44" s="18"/>
      <c r="C44" s="157"/>
      <c r="D44" s="157"/>
      <c r="E44" s="157"/>
      <c r="F44" s="157"/>
      <c r="G44" s="157"/>
      <c r="H44" s="157"/>
      <c r="I44" s="157"/>
      <c r="J44" s="157"/>
      <c r="K44" s="157"/>
      <c r="L44" s="157"/>
      <c r="M44" s="157"/>
      <c r="N44" s="157"/>
      <c r="O44" s="157"/>
      <c r="P44" s="157"/>
      <c r="Q44" s="157"/>
      <c r="R44" s="157"/>
      <c r="S44" s="157"/>
      <c r="T44" s="10"/>
    </row>
    <row r="45" spans="2:20" ht="15" customHeight="1" x14ac:dyDescent="0.25">
      <c r="B45" s="18"/>
      <c r="C45" s="6"/>
      <c r="D45" s="6"/>
      <c r="E45" s="6"/>
      <c r="F45" s="6"/>
      <c r="G45" s="6"/>
      <c r="H45" s="6"/>
      <c r="I45" s="6"/>
      <c r="J45" s="6"/>
      <c r="L45" s="6"/>
      <c r="M45" s="7"/>
      <c r="N45" s="6"/>
      <c r="O45" s="6"/>
      <c r="P45" s="6"/>
      <c r="Q45" s="6"/>
      <c r="R45" s="6"/>
      <c r="S45" s="6"/>
      <c r="T45" s="10"/>
    </row>
    <row r="46" spans="2:20" ht="15" customHeight="1" x14ac:dyDescent="0.25">
      <c r="B46" s="18"/>
      <c r="C46" s="1" t="s">
        <v>22</v>
      </c>
      <c r="D46" s="6"/>
      <c r="E46" s="6"/>
      <c r="F46" s="6"/>
      <c r="G46" s="6"/>
      <c r="H46" s="6"/>
      <c r="I46" s="6"/>
      <c r="J46" s="6"/>
      <c r="L46" s="6"/>
      <c r="M46" s="7"/>
      <c r="N46" s="6"/>
      <c r="O46" s="6"/>
      <c r="P46" s="6"/>
      <c r="Q46" s="6"/>
      <c r="R46" s="6"/>
      <c r="S46" s="6"/>
      <c r="T46" s="10"/>
    </row>
    <row r="47" spans="2:20" ht="15" customHeight="1" x14ac:dyDescent="0.25">
      <c r="B47" s="18"/>
      <c r="C47" s="6"/>
      <c r="D47" s="6"/>
      <c r="E47" s="6"/>
      <c r="F47" s="6"/>
      <c r="G47" s="6"/>
      <c r="H47" s="6"/>
      <c r="I47" s="6"/>
      <c r="J47" s="6"/>
      <c r="L47" s="6"/>
      <c r="M47" s="7"/>
      <c r="N47" s="6"/>
      <c r="O47" s="6"/>
      <c r="P47" s="6"/>
      <c r="Q47" s="6"/>
      <c r="R47" s="6"/>
      <c r="S47" s="6"/>
      <c r="T47" s="10"/>
    </row>
    <row r="48" spans="2:20" ht="15" customHeight="1" x14ac:dyDescent="0.25">
      <c r="B48" s="18"/>
      <c r="C48" s="65"/>
      <c r="D48" s="6"/>
      <c r="E48" s="6"/>
      <c r="F48" s="6"/>
      <c r="G48" s="6"/>
      <c r="H48" s="6"/>
      <c r="I48" s="6"/>
      <c r="J48" s="6"/>
      <c r="L48" s="6"/>
      <c r="M48" s="7"/>
      <c r="N48" s="6"/>
      <c r="O48" s="6"/>
      <c r="P48" s="6"/>
      <c r="Q48" s="6"/>
      <c r="R48" s="6"/>
      <c r="S48" s="6"/>
      <c r="T48" s="10"/>
    </row>
    <row r="49" spans="2:20" ht="15" customHeight="1" x14ac:dyDescent="0.25">
      <c r="B49" s="18"/>
      <c r="C49" s="67" t="s">
        <v>23</v>
      </c>
      <c r="D49" s="6"/>
      <c r="E49" s="6"/>
      <c r="F49" s="6"/>
      <c r="G49" s="6"/>
      <c r="H49" s="6"/>
      <c r="I49" s="6"/>
      <c r="J49" s="6"/>
      <c r="L49" s="6"/>
      <c r="M49" s="7"/>
      <c r="N49" s="6"/>
      <c r="O49" s="6"/>
      <c r="P49" s="6"/>
      <c r="Q49" s="6"/>
      <c r="R49" s="6"/>
      <c r="S49" s="6"/>
      <c r="T49" s="10"/>
    </row>
    <row r="50" spans="2:20" ht="15" customHeight="1" x14ac:dyDescent="0.25">
      <c r="B50" s="18"/>
      <c r="C50" s="65"/>
      <c r="D50" s="6"/>
      <c r="E50" s="6"/>
      <c r="F50" s="6"/>
      <c r="G50" s="6"/>
      <c r="H50" s="6"/>
      <c r="I50" s="6"/>
      <c r="J50" s="6"/>
      <c r="L50" s="6"/>
      <c r="M50" s="7"/>
      <c r="N50" s="6"/>
      <c r="O50" s="6"/>
      <c r="P50" s="6"/>
      <c r="Q50" s="6"/>
      <c r="R50" s="6"/>
      <c r="S50" s="6"/>
      <c r="T50" s="10"/>
    </row>
    <row r="51" spans="2:20" ht="15" customHeight="1" x14ac:dyDescent="0.25">
      <c r="B51" s="18"/>
      <c r="C51" s="155" t="s">
        <v>33</v>
      </c>
      <c r="D51" s="157"/>
      <c r="E51" s="157"/>
      <c r="F51" s="157"/>
      <c r="G51" s="157"/>
      <c r="H51" s="157"/>
      <c r="I51" s="157"/>
      <c r="J51" s="157"/>
      <c r="K51" s="157"/>
      <c r="L51" s="157"/>
      <c r="M51" s="157"/>
      <c r="N51" s="157"/>
      <c r="O51" s="157"/>
      <c r="P51" s="157"/>
      <c r="Q51" s="157"/>
      <c r="R51" s="157"/>
      <c r="S51" s="157"/>
      <c r="T51" s="10"/>
    </row>
    <row r="52" spans="2:20" ht="15" customHeight="1" x14ac:dyDescent="0.25">
      <c r="B52" s="18"/>
      <c r="C52" s="6"/>
      <c r="D52" s="6"/>
      <c r="E52" s="6"/>
      <c r="F52" s="6"/>
      <c r="G52" s="6"/>
      <c r="H52" s="6"/>
      <c r="I52" s="6"/>
      <c r="J52" s="6"/>
      <c r="L52" s="6"/>
      <c r="M52" s="7"/>
      <c r="N52" s="6"/>
      <c r="O52" s="6"/>
      <c r="P52" s="6"/>
      <c r="Q52" s="6"/>
      <c r="R52" s="6"/>
      <c r="S52" s="6"/>
      <c r="T52" s="10"/>
    </row>
    <row r="53" spans="2:20" ht="15" customHeight="1" x14ac:dyDescent="0.25">
      <c r="B53" s="18"/>
      <c r="C53" s="155" t="s">
        <v>34</v>
      </c>
      <c r="D53" s="157"/>
      <c r="E53" s="157"/>
      <c r="F53" s="157"/>
      <c r="G53" s="157"/>
      <c r="H53" s="157"/>
      <c r="I53" s="157"/>
      <c r="J53" s="157"/>
      <c r="K53" s="157"/>
      <c r="L53" s="157"/>
      <c r="M53" s="157"/>
      <c r="N53" s="157"/>
      <c r="O53" s="157"/>
      <c r="P53" s="157"/>
      <c r="Q53" s="157"/>
      <c r="R53" s="157"/>
      <c r="S53" s="157"/>
      <c r="T53" s="10"/>
    </row>
    <row r="54" spans="2:20" ht="15" customHeight="1" x14ac:dyDescent="0.25">
      <c r="B54" s="18"/>
      <c r="C54" s="157"/>
      <c r="D54" s="157"/>
      <c r="E54" s="157"/>
      <c r="F54" s="157"/>
      <c r="G54" s="157"/>
      <c r="H54" s="157"/>
      <c r="I54" s="157"/>
      <c r="J54" s="157"/>
      <c r="K54" s="157"/>
      <c r="L54" s="157"/>
      <c r="M54" s="157"/>
      <c r="N54" s="157"/>
      <c r="O54" s="157"/>
      <c r="P54" s="157"/>
      <c r="Q54" s="157"/>
      <c r="R54" s="157"/>
      <c r="S54" s="157"/>
      <c r="T54" s="10"/>
    </row>
    <row r="55" spans="2:20" ht="15" customHeight="1" x14ac:dyDescent="0.25">
      <c r="B55" s="18"/>
      <c r="C55" s="6"/>
      <c r="D55" s="6"/>
      <c r="E55" s="6"/>
      <c r="F55" s="6"/>
      <c r="G55" s="6"/>
      <c r="H55" s="6"/>
      <c r="I55" s="6"/>
      <c r="J55" s="6"/>
      <c r="L55" s="6"/>
      <c r="M55" s="7"/>
      <c r="N55" s="6"/>
      <c r="O55" s="6"/>
      <c r="P55" s="6"/>
      <c r="Q55" s="6"/>
      <c r="R55" s="6"/>
      <c r="S55" s="6"/>
      <c r="T55" s="10"/>
    </row>
    <row r="56" spans="2:20" ht="15" customHeight="1" x14ac:dyDescent="0.25">
      <c r="B56" s="18"/>
      <c r="C56" s="6" t="s">
        <v>254</v>
      </c>
      <c r="D56" s="6"/>
      <c r="E56" s="6"/>
      <c r="F56" s="6"/>
      <c r="G56" s="6"/>
      <c r="H56" s="6"/>
      <c r="I56" s="6"/>
      <c r="J56" s="6"/>
      <c r="L56" s="6"/>
      <c r="M56" s="7"/>
      <c r="N56" s="6"/>
      <c r="O56" s="6"/>
      <c r="P56" s="6"/>
      <c r="Q56" s="6"/>
      <c r="R56" s="6"/>
      <c r="S56" s="6"/>
      <c r="T56" s="10"/>
    </row>
    <row r="57" spans="2:20" ht="15" customHeight="1" x14ac:dyDescent="0.25">
      <c r="B57" s="18"/>
      <c r="C57" s="6"/>
      <c r="D57" s="6"/>
      <c r="E57" s="6"/>
      <c r="F57" s="6"/>
      <c r="G57" s="6"/>
      <c r="H57" s="6"/>
      <c r="I57" s="6"/>
      <c r="J57" s="6"/>
      <c r="L57" s="6"/>
      <c r="M57" s="7"/>
      <c r="N57" s="6"/>
      <c r="O57" s="6"/>
      <c r="P57" s="6"/>
      <c r="Q57" s="6"/>
      <c r="R57" s="6"/>
      <c r="S57" s="6"/>
      <c r="T57" s="10"/>
    </row>
    <row r="58" spans="2:20" ht="15" customHeight="1" x14ac:dyDescent="0.25">
      <c r="B58" s="18"/>
      <c r="C58" s="155" t="s">
        <v>255</v>
      </c>
      <c r="D58" s="157"/>
      <c r="E58" s="157"/>
      <c r="F58" s="157"/>
      <c r="G58" s="157"/>
      <c r="H58" s="157"/>
      <c r="I58" s="157"/>
      <c r="J58" s="157"/>
      <c r="K58" s="157"/>
      <c r="L58" s="157"/>
      <c r="M58" s="157"/>
      <c r="N58" s="157"/>
      <c r="O58" s="157"/>
      <c r="P58" s="157"/>
      <c r="Q58" s="157"/>
      <c r="R58" s="157"/>
      <c r="S58" s="157"/>
      <c r="T58" s="10"/>
    </row>
    <row r="59" spans="2:20" ht="15" customHeight="1" x14ac:dyDescent="0.25">
      <c r="B59" s="18"/>
      <c r="C59" s="157"/>
      <c r="D59" s="157"/>
      <c r="E59" s="157"/>
      <c r="F59" s="157"/>
      <c r="G59" s="157"/>
      <c r="H59" s="157"/>
      <c r="I59" s="157"/>
      <c r="J59" s="157"/>
      <c r="K59" s="157"/>
      <c r="L59" s="157"/>
      <c r="M59" s="157"/>
      <c r="N59" s="157"/>
      <c r="O59" s="157"/>
      <c r="P59" s="157"/>
      <c r="Q59" s="157"/>
      <c r="R59" s="157"/>
      <c r="S59" s="157"/>
      <c r="T59" s="10"/>
    </row>
    <row r="60" spans="2:20" ht="15" customHeight="1" x14ac:dyDescent="0.25">
      <c r="B60" s="18"/>
      <c r="C60" s="6"/>
      <c r="D60" s="6"/>
      <c r="E60" s="6"/>
      <c r="F60" s="6"/>
      <c r="G60" s="6"/>
      <c r="H60" s="6"/>
      <c r="I60" s="6"/>
      <c r="J60" s="6"/>
      <c r="L60" s="6"/>
      <c r="M60" s="7"/>
      <c r="N60" s="6"/>
      <c r="O60" s="6"/>
      <c r="P60" s="6"/>
      <c r="Q60" s="6"/>
      <c r="R60" s="6"/>
      <c r="S60" s="6"/>
      <c r="T60" s="10"/>
    </row>
    <row r="61" spans="2:20" ht="15" customHeight="1" x14ac:dyDescent="0.25">
      <c r="B61" s="18"/>
      <c r="C61" s="65"/>
      <c r="D61" s="6"/>
      <c r="E61" s="6"/>
      <c r="F61" s="6"/>
      <c r="G61" s="6"/>
      <c r="H61" s="6"/>
      <c r="I61" s="6"/>
      <c r="J61" s="6"/>
      <c r="L61" s="6"/>
      <c r="M61" s="7"/>
      <c r="N61" s="6"/>
      <c r="O61" s="6"/>
      <c r="P61" s="6"/>
      <c r="Q61" s="6"/>
      <c r="R61" s="6"/>
      <c r="S61" s="6"/>
      <c r="T61" s="10"/>
    </row>
    <row r="62" spans="2:20" ht="15" customHeight="1" x14ac:dyDescent="0.25">
      <c r="B62" s="18"/>
      <c r="C62" s="67" t="s">
        <v>35</v>
      </c>
      <c r="D62" s="6"/>
      <c r="E62" s="6"/>
      <c r="F62" s="6"/>
      <c r="G62" s="6"/>
      <c r="H62" s="6"/>
      <c r="I62" s="6"/>
      <c r="J62" s="6"/>
      <c r="L62" s="6"/>
      <c r="M62" s="7"/>
      <c r="N62" s="6"/>
      <c r="O62" s="6"/>
      <c r="P62" s="6"/>
      <c r="Q62" s="6"/>
      <c r="R62" s="6"/>
      <c r="S62" s="6"/>
      <c r="T62" s="10"/>
    </row>
    <row r="63" spans="2:20" ht="15.75" customHeight="1" x14ac:dyDescent="0.25">
      <c r="B63" s="18"/>
      <c r="C63" s="65"/>
      <c r="D63" s="6"/>
      <c r="E63" s="6"/>
      <c r="F63" s="6"/>
      <c r="G63" s="6"/>
      <c r="H63" s="6"/>
      <c r="I63" s="6"/>
      <c r="J63" s="6"/>
      <c r="L63" s="6"/>
      <c r="M63" s="7"/>
      <c r="N63" s="6"/>
      <c r="O63" s="6"/>
      <c r="P63" s="6"/>
      <c r="Q63" s="6"/>
      <c r="R63" s="6"/>
      <c r="S63" s="6"/>
      <c r="T63" s="10"/>
    </row>
    <row r="64" spans="2:20" ht="15" customHeight="1" x14ac:dyDescent="0.25">
      <c r="B64" s="18"/>
      <c r="C64" s="6" t="s">
        <v>256</v>
      </c>
      <c r="D64" s="6"/>
      <c r="E64" s="6"/>
      <c r="F64" s="6"/>
      <c r="G64" s="6"/>
      <c r="H64" s="6"/>
      <c r="I64" s="6"/>
      <c r="J64" s="6"/>
      <c r="L64" s="6"/>
      <c r="M64" s="7"/>
      <c r="N64" s="6"/>
      <c r="O64" s="6"/>
      <c r="P64" s="6"/>
      <c r="Q64" s="6"/>
      <c r="R64" s="6"/>
      <c r="S64" s="6"/>
      <c r="T64" s="10"/>
    </row>
    <row r="65" spans="2:20" ht="15" customHeight="1" x14ac:dyDescent="0.25">
      <c r="B65" s="18"/>
      <c r="C65" s="6"/>
      <c r="D65" s="6"/>
      <c r="E65" s="6"/>
      <c r="F65" s="6"/>
      <c r="G65" s="6"/>
      <c r="H65" s="6"/>
      <c r="I65" s="6"/>
      <c r="J65" s="6"/>
      <c r="L65" s="6"/>
      <c r="M65" s="7"/>
      <c r="N65" s="6"/>
      <c r="O65" s="6"/>
      <c r="P65" s="6"/>
      <c r="Q65" s="6"/>
      <c r="R65" s="6"/>
      <c r="S65" s="6"/>
      <c r="T65" s="10"/>
    </row>
    <row r="66" spans="2:20" ht="15" customHeight="1" x14ac:dyDescent="0.25">
      <c r="B66" s="18"/>
      <c r="C66" s="6" t="s">
        <v>44</v>
      </c>
      <c r="D66" s="6"/>
      <c r="E66" s="6"/>
      <c r="F66" s="6"/>
      <c r="G66" s="6"/>
      <c r="H66" s="6"/>
      <c r="I66" s="6"/>
      <c r="J66" s="6"/>
      <c r="L66" s="6"/>
      <c r="M66" s="7"/>
      <c r="N66" s="6"/>
      <c r="O66" s="6"/>
      <c r="P66" s="6"/>
      <c r="Q66" s="6"/>
      <c r="R66" s="6"/>
      <c r="S66" s="6"/>
      <c r="T66" s="10"/>
    </row>
    <row r="67" spans="2:20" ht="15" customHeight="1" x14ac:dyDescent="0.25">
      <c r="B67" s="18"/>
      <c r="C67" s="6"/>
      <c r="D67" s="6"/>
      <c r="E67" s="6"/>
      <c r="F67" s="6"/>
      <c r="G67" s="6"/>
      <c r="H67" s="6"/>
      <c r="I67" s="6"/>
      <c r="J67" s="6"/>
      <c r="L67" s="6"/>
      <c r="M67" s="7"/>
      <c r="N67" s="6"/>
      <c r="O67" s="6"/>
      <c r="P67" s="6"/>
      <c r="Q67" s="6"/>
      <c r="R67" s="6"/>
      <c r="S67" s="6"/>
      <c r="T67" s="10"/>
    </row>
    <row r="68" spans="2:20" ht="15" customHeight="1" x14ac:dyDescent="0.25">
      <c r="B68" s="18"/>
      <c r="C68" s="6" t="s">
        <v>45</v>
      </c>
      <c r="D68" s="6"/>
      <c r="E68" s="6"/>
      <c r="F68" s="6"/>
      <c r="G68" s="6"/>
      <c r="H68" s="6"/>
      <c r="I68" s="6"/>
      <c r="J68" s="6"/>
      <c r="L68" s="6"/>
      <c r="M68" s="7"/>
      <c r="N68" s="6"/>
      <c r="O68" s="6"/>
      <c r="P68" s="6"/>
      <c r="Q68" s="6"/>
      <c r="R68" s="6"/>
      <c r="S68" s="6"/>
      <c r="T68" s="10"/>
    </row>
    <row r="69" spans="2:20" ht="15" customHeight="1" x14ac:dyDescent="0.25">
      <c r="B69" s="18"/>
      <c r="C69" s="6"/>
      <c r="D69" s="6"/>
      <c r="E69" s="6"/>
      <c r="F69" s="6"/>
      <c r="G69" s="6"/>
      <c r="H69" s="6"/>
      <c r="I69" s="6"/>
      <c r="J69" s="6"/>
      <c r="L69" s="6"/>
      <c r="M69" s="7"/>
      <c r="N69" s="6"/>
      <c r="O69" s="6"/>
      <c r="P69" s="6"/>
      <c r="Q69" s="6"/>
      <c r="R69" s="6"/>
      <c r="S69" s="6"/>
      <c r="T69" s="10"/>
    </row>
    <row r="70" spans="2:20" ht="15" customHeight="1" x14ac:dyDescent="0.2">
      <c r="B70" s="18"/>
      <c r="C70" s="69" t="s">
        <v>11</v>
      </c>
      <c r="D70" s="6" t="s">
        <v>36</v>
      </c>
      <c r="E70" s="6"/>
      <c r="F70" s="6"/>
      <c r="G70" s="6"/>
      <c r="H70" s="6"/>
      <c r="I70" s="6"/>
      <c r="J70" s="6"/>
      <c r="L70" s="6"/>
      <c r="M70" s="7"/>
      <c r="N70" s="6"/>
      <c r="O70" s="6"/>
      <c r="P70" s="6"/>
      <c r="Q70" s="6"/>
      <c r="R70" s="6"/>
      <c r="S70" s="6"/>
      <c r="T70" s="10"/>
    </row>
    <row r="71" spans="2:20" ht="15" customHeight="1" x14ac:dyDescent="0.2">
      <c r="B71" s="18"/>
      <c r="C71" s="69" t="s">
        <v>11</v>
      </c>
      <c r="D71" s="6" t="s">
        <v>37</v>
      </c>
      <c r="E71" s="6"/>
      <c r="F71" s="6"/>
      <c r="G71" s="6"/>
      <c r="H71" s="6"/>
      <c r="I71" s="6"/>
      <c r="J71" s="6"/>
      <c r="L71" s="6"/>
      <c r="M71" s="7"/>
      <c r="N71" s="6"/>
      <c r="O71" s="6"/>
      <c r="P71" s="6"/>
      <c r="Q71" s="6"/>
      <c r="R71" s="6"/>
      <c r="S71" s="6"/>
      <c r="T71" s="10"/>
    </row>
    <row r="72" spans="2:20" ht="15" customHeight="1" x14ac:dyDescent="0.2">
      <c r="B72" s="18"/>
      <c r="C72" s="69" t="s">
        <v>11</v>
      </c>
      <c r="D72" s="6" t="s">
        <v>38</v>
      </c>
      <c r="E72" s="6"/>
      <c r="F72" s="6"/>
      <c r="G72" s="6"/>
      <c r="H72" s="6"/>
      <c r="I72" s="6"/>
      <c r="J72" s="6"/>
      <c r="L72" s="6"/>
      <c r="M72" s="7"/>
      <c r="N72" s="6"/>
      <c r="O72" s="6"/>
      <c r="P72" s="6"/>
      <c r="Q72" s="6"/>
      <c r="R72" s="6"/>
      <c r="S72" s="6"/>
      <c r="T72" s="10"/>
    </row>
    <row r="73" spans="2:20" ht="15" customHeight="1" x14ac:dyDescent="0.25">
      <c r="B73" s="18"/>
      <c r="C73" s="6"/>
      <c r="D73" s="6"/>
      <c r="E73" s="6"/>
      <c r="F73" s="6"/>
      <c r="G73" s="6"/>
      <c r="H73" s="6"/>
      <c r="I73" s="6"/>
      <c r="J73" s="6"/>
      <c r="L73" s="6"/>
      <c r="M73" s="7"/>
      <c r="N73" s="6"/>
      <c r="O73" s="6"/>
      <c r="P73" s="6"/>
      <c r="Q73" s="6"/>
      <c r="R73" s="6"/>
      <c r="S73" s="6"/>
      <c r="T73" s="10"/>
    </row>
    <row r="74" spans="2:20" ht="15" customHeight="1" x14ac:dyDescent="0.25">
      <c r="B74" s="18"/>
      <c r="C74" s="155" t="s">
        <v>257</v>
      </c>
      <c r="D74" s="156"/>
      <c r="E74" s="156"/>
      <c r="F74" s="156"/>
      <c r="G74" s="156"/>
      <c r="H74" s="156"/>
      <c r="I74" s="156"/>
      <c r="J74" s="156"/>
      <c r="K74" s="156"/>
      <c r="L74" s="156"/>
      <c r="M74" s="156"/>
      <c r="N74" s="156"/>
      <c r="O74" s="156"/>
      <c r="P74" s="156"/>
      <c r="Q74" s="156"/>
      <c r="R74" s="156"/>
      <c r="S74" s="156"/>
      <c r="T74" s="10"/>
    </row>
    <row r="75" spans="2:20" ht="15" customHeight="1" x14ac:dyDescent="0.25">
      <c r="B75" s="18"/>
      <c r="C75" s="156"/>
      <c r="D75" s="156"/>
      <c r="E75" s="156"/>
      <c r="F75" s="156"/>
      <c r="G75" s="156"/>
      <c r="H75" s="156"/>
      <c r="I75" s="156"/>
      <c r="J75" s="156"/>
      <c r="K75" s="156"/>
      <c r="L75" s="156"/>
      <c r="M75" s="156"/>
      <c r="N75" s="156"/>
      <c r="O75" s="156"/>
      <c r="P75" s="156"/>
      <c r="Q75" s="156"/>
      <c r="R75" s="156"/>
      <c r="S75" s="156"/>
      <c r="T75" s="10"/>
    </row>
    <row r="76" spans="2:20" ht="15" customHeight="1" x14ac:dyDescent="0.2">
      <c r="B76" s="18"/>
      <c r="C76" s="69"/>
      <c r="D76" s="6"/>
      <c r="E76" s="6"/>
      <c r="F76" s="6"/>
      <c r="G76" s="6"/>
      <c r="H76" s="6"/>
      <c r="I76" s="6"/>
      <c r="J76" s="6"/>
      <c r="L76" s="6"/>
      <c r="M76" s="7"/>
      <c r="N76" s="6"/>
      <c r="O76" s="6"/>
      <c r="P76" s="6"/>
      <c r="Q76" s="6"/>
      <c r="R76" s="6"/>
      <c r="S76" s="6"/>
      <c r="T76" s="10"/>
    </row>
    <row r="77" spans="2:20" ht="15" customHeight="1" thickBot="1" x14ac:dyDescent="0.3">
      <c r="B77" s="20"/>
      <c r="C77" s="11"/>
      <c r="D77" s="11"/>
      <c r="E77" s="11"/>
      <c r="F77" s="11"/>
      <c r="G77" s="11"/>
      <c r="H77" s="11"/>
      <c r="I77" s="11"/>
      <c r="J77" s="11"/>
      <c r="K77" s="11"/>
      <c r="L77" s="11"/>
      <c r="M77" s="11"/>
      <c r="N77" s="11"/>
      <c r="O77" s="11"/>
      <c r="P77" s="11"/>
      <c r="Q77" s="11"/>
      <c r="R77" s="11"/>
      <c r="S77" s="11"/>
      <c r="T77" s="12"/>
    </row>
    <row r="78" spans="2:20" x14ac:dyDescent="0.25"/>
    <row r="79" spans="2:20" ht="15" x14ac:dyDescent="0.25">
      <c r="C79" s="32"/>
      <c r="D79" s="6"/>
      <c r="E79" s="6"/>
      <c r="F79" s="6"/>
      <c r="G79" s="6"/>
      <c r="H79" s="6"/>
      <c r="I79" s="6"/>
      <c r="J79" s="6"/>
      <c r="L79" s="6"/>
      <c r="M79" s="7"/>
      <c r="N79" s="6"/>
      <c r="O79" s="6"/>
      <c r="P79" s="6"/>
      <c r="Q79" s="6"/>
      <c r="R79" s="6"/>
      <c r="S79" s="6"/>
    </row>
    <row r="80" spans="2:20" x14ac:dyDescent="0.25"/>
    <row r="81" spans="11:13" x14ac:dyDescent="0.25"/>
    <row r="82" spans="11:13" x14ac:dyDescent="0.25"/>
    <row r="83" spans="11:13" x14ac:dyDescent="0.25"/>
    <row r="84" spans="11:13" x14ac:dyDescent="0.25"/>
    <row r="85" spans="11:13" ht="18" x14ac:dyDescent="0.25">
      <c r="K85" s="152" t="s">
        <v>24</v>
      </c>
      <c r="L85" s="152"/>
    </row>
    <row r="86" spans="11:13" x14ac:dyDescent="0.25"/>
    <row r="87" spans="11:13" hidden="1" x14ac:dyDescent="0.25">
      <c r="K87" s="1"/>
      <c r="M87" s="1"/>
    </row>
    <row r="88" spans="11:13" hidden="1" x14ac:dyDescent="0.25">
      <c r="K88" s="1"/>
      <c r="M88" s="1"/>
    </row>
    <row r="89" spans="11:13" x14ac:dyDescent="0.25"/>
    <row r="90" spans="11:13" x14ac:dyDescent="0.25"/>
    <row r="91" spans="11:13" x14ac:dyDescent="0.25"/>
    <row r="92" spans="11:13" x14ac:dyDescent="0.25"/>
    <row r="93" spans="11:13" x14ac:dyDescent="0.25"/>
    <row r="94" spans="11:13" x14ac:dyDescent="0.25"/>
    <row r="95" spans="11:13" x14ac:dyDescent="0.25"/>
    <row r="96" spans="11: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50"/>
  <sheetViews>
    <sheetView showGridLines="0" showZeros="0" tabSelected="1" zoomScale="80" zoomScaleNormal="80" workbookViewId="0">
      <selection activeCell="E74" sqref="E74"/>
    </sheetView>
  </sheetViews>
  <sheetFormatPr baseColWidth="10" defaultColWidth="0" defaultRowHeight="14.25" x14ac:dyDescent="0.25"/>
  <cols>
    <col min="1" max="1" width="1.7109375" style="85" customWidth="1"/>
    <col min="2" max="2" width="1.28515625" style="85" customWidth="1"/>
    <col min="3" max="3" width="44.140625" style="85" customWidth="1"/>
    <col min="4" max="4" width="22.85546875" style="85" customWidth="1"/>
    <col min="5" max="5" width="79.85546875" style="86" customWidth="1"/>
    <col min="6" max="6" width="26.7109375" style="85" customWidth="1"/>
    <col min="7" max="7" width="31.7109375" style="85" customWidth="1"/>
    <col min="8" max="8" width="1.140625" style="85" customWidth="1"/>
    <col min="9" max="9" width="5.5703125" style="85" customWidth="1"/>
    <col min="10" max="10" width="11.42578125" style="85" customWidth="1"/>
    <col min="11" max="11" width="6" style="85" customWidth="1"/>
    <col min="12" max="19" width="0" style="85" hidden="1" customWidth="1"/>
    <col min="20" max="16384" width="11.42578125" style="85" hidden="1"/>
  </cols>
  <sheetData>
    <row r="1" spans="2:12" ht="9" customHeight="1" thickBot="1" x14ac:dyDescent="0.3"/>
    <row r="2" spans="2:12" ht="84" customHeight="1" x14ac:dyDescent="0.25">
      <c r="B2" s="106"/>
      <c r="C2" s="107"/>
      <c r="D2" s="107"/>
      <c r="E2" s="108"/>
      <c r="F2" s="107"/>
      <c r="G2" s="107"/>
      <c r="H2" s="109"/>
    </row>
    <row r="3" spans="2:12" ht="13.5" customHeight="1" x14ac:dyDescent="0.25">
      <c r="B3" s="110"/>
      <c r="C3" s="90"/>
      <c r="D3" s="91"/>
      <c r="E3" s="92"/>
      <c r="F3" s="91"/>
      <c r="G3" s="91"/>
      <c r="H3" s="111"/>
    </row>
    <row r="4" spans="2:12" ht="27" x14ac:dyDescent="0.25">
      <c r="B4" s="87"/>
      <c r="C4" s="160" t="s">
        <v>243</v>
      </c>
      <c r="D4" s="160"/>
      <c r="E4" s="160"/>
      <c r="F4" s="160"/>
      <c r="G4" s="160"/>
      <c r="H4" s="88"/>
      <c r="I4" s="89"/>
      <c r="J4" s="89"/>
      <c r="K4" s="89"/>
      <c r="L4" s="89"/>
    </row>
    <row r="5" spans="2:12" ht="9.75" customHeight="1" thickBot="1" x14ac:dyDescent="0.3">
      <c r="B5" s="87"/>
      <c r="C5" s="90"/>
      <c r="D5" s="91"/>
      <c r="E5" s="92"/>
      <c r="F5" s="91"/>
      <c r="G5" s="91"/>
      <c r="H5" s="93"/>
    </row>
    <row r="6" spans="2:12" ht="23.25" x14ac:dyDescent="0.25">
      <c r="B6" s="87"/>
      <c r="C6" s="172" t="s">
        <v>4</v>
      </c>
      <c r="D6" s="173"/>
      <c r="E6" s="174"/>
      <c r="F6" s="168" t="s">
        <v>20</v>
      </c>
      <c r="G6" s="169"/>
      <c r="H6" s="93"/>
    </row>
    <row r="7" spans="2:12" ht="24" thickBot="1" x14ac:dyDescent="0.3">
      <c r="B7" s="87"/>
      <c r="C7" s="175"/>
      <c r="D7" s="176"/>
      <c r="E7" s="177"/>
      <c r="F7" s="170">
        <f>IF(SUM(F11:F249)=0,"",AVERAGE(F11:F249))</f>
        <v>40.727272727272727</v>
      </c>
      <c r="G7" s="171"/>
      <c r="H7" s="93"/>
    </row>
    <row r="8" spans="2:12" ht="14.25" customHeight="1" thickBot="1" x14ac:dyDescent="0.3">
      <c r="B8" s="87"/>
      <c r="C8" s="90"/>
      <c r="D8" s="91"/>
      <c r="E8" s="92"/>
      <c r="F8" s="91"/>
      <c r="G8" s="91"/>
      <c r="H8" s="93"/>
    </row>
    <row r="9" spans="2:12" ht="14.25" customHeight="1" x14ac:dyDescent="0.25">
      <c r="B9" s="87"/>
      <c r="C9" s="165" t="s">
        <v>238</v>
      </c>
      <c r="D9" s="161" t="s">
        <v>43</v>
      </c>
      <c r="E9" s="161" t="s">
        <v>246</v>
      </c>
      <c r="F9" s="161" t="s">
        <v>229</v>
      </c>
      <c r="G9" s="163" t="s">
        <v>8</v>
      </c>
      <c r="H9" s="93"/>
      <c r="I9" s="94"/>
    </row>
    <row r="10" spans="2:12" ht="22.5" customHeight="1" thickBot="1" x14ac:dyDescent="0.3">
      <c r="B10" s="87"/>
      <c r="C10" s="166"/>
      <c r="D10" s="167"/>
      <c r="E10" s="162"/>
      <c r="F10" s="162"/>
      <c r="G10" s="164"/>
      <c r="H10" s="93"/>
      <c r="I10" s="94"/>
    </row>
    <row r="11" spans="2:12" ht="28.15" customHeight="1" x14ac:dyDescent="0.25">
      <c r="B11" s="87"/>
      <c r="C11" s="181" t="s">
        <v>230</v>
      </c>
      <c r="D11" s="182">
        <f>IF(SUM(F11:F81)=0,"",AVERAGE(F11:F81))</f>
        <v>36.507936507936506</v>
      </c>
      <c r="E11" s="115" t="s">
        <v>270</v>
      </c>
      <c r="F11" s="125">
        <v>100</v>
      </c>
      <c r="G11" s="104" t="s">
        <v>367</v>
      </c>
      <c r="H11" s="93"/>
      <c r="I11" s="94"/>
      <c r="J11" s="95"/>
    </row>
    <row r="12" spans="2:12" ht="25.5" x14ac:dyDescent="0.25">
      <c r="B12" s="87"/>
      <c r="C12" s="181"/>
      <c r="D12" s="183"/>
      <c r="E12" s="116" t="s">
        <v>117</v>
      </c>
      <c r="F12" s="126">
        <v>80</v>
      </c>
      <c r="G12" s="103"/>
      <c r="H12" s="93"/>
      <c r="I12" s="94"/>
    </row>
    <row r="13" spans="2:12" ht="25.5" x14ac:dyDescent="0.25">
      <c r="B13" s="87"/>
      <c r="C13" s="181"/>
      <c r="D13" s="183"/>
      <c r="E13" s="116" t="s">
        <v>118</v>
      </c>
      <c r="F13" s="126">
        <v>1</v>
      </c>
      <c r="G13" s="103" t="s">
        <v>317</v>
      </c>
      <c r="H13" s="93"/>
      <c r="I13" s="94"/>
      <c r="J13" s="100" t="s">
        <v>24</v>
      </c>
    </row>
    <row r="14" spans="2:12" ht="25.5" x14ac:dyDescent="0.25">
      <c r="B14" s="87"/>
      <c r="C14" s="181"/>
      <c r="D14" s="183"/>
      <c r="E14" s="116" t="s">
        <v>119</v>
      </c>
      <c r="F14" s="126">
        <v>100</v>
      </c>
      <c r="G14" s="103"/>
      <c r="H14" s="93"/>
      <c r="I14" s="94"/>
    </row>
    <row r="15" spans="2:12" ht="29.45" customHeight="1" x14ac:dyDescent="0.25">
      <c r="B15" s="87"/>
      <c r="C15" s="181"/>
      <c r="D15" s="183"/>
      <c r="E15" s="116" t="s">
        <v>120</v>
      </c>
      <c r="F15" s="126">
        <v>80</v>
      </c>
      <c r="G15" s="103"/>
      <c r="H15" s="93"/>
      <c r="I15" s="94"/>
    </row>
    <row r="16" spans="2:12" ht="25.5" x14ac:dyDescent="0.25">
      <c r="B16" s="87"/>
      <c r="C16" s="181"/>
      <c r="D16" s="183"/>
      <c r="E16" s="116" t="s">
        <v>121</v>
      </c>
      <c r="F16" s="126">
        <v>1</v>
      </c>
      <c r="G16" s="103" t="s">
        <v>317</v>
      </c>
      <c r="H16" s="93"/>
      <c r="I16" s="94"/>
    </row>
    <row r="17" spans="2:10" ht="25.5" x14ac:dyDescent="0.25">
      <c r="B17" s="87"/>
      <c r="C17" s="181"/>
      <c r="D17" s="183"/>
      <c r="E17" s="116" t="s">
        <v>122</v>
      </c>
      <c r="F17" s="126">
        <v>100</v>
      </c>
      <c r="G17" s="103"/>
      <c r="H17" s="93"/>
      <c r="I17" s="94"/>
      <c r="J17" s="100"/>
    </row>
    <row r="18" spans="2:10" ht="25.5" x14ac:dyDescent="0.25">
      <c r="B18" s="87"/>
      <c r="C18" s="181"/>
      <c r="D18" s="183"/>
      <c r="E18" s="116" t="s">
        <v>123</v>
      </c>
      <c r="F18" s="126">
        <v>1</v>
      </c>
      <c r="G18" s="103" t="s">
        <v>318</v>
      </c>
      <c r="H18" s="93"/>
      <c r="I18" s="94"/>
      <c r="J18" s="100" t="s">
        <v>42</v>
      </c>
    </row>
    <row r="19" spans="2:10" ht="63.75" x14ac:dyDescent="0.25">
      <c r="B19" s="87"/>
      <c r="C19" s="181"/>
      <c r="D19" s="183"/>
      <c r="E19" s="116" t="s">
        <v>124</v>
      </c>
      <c r="F19" s="126">
        <v>30</v>
      </c>
      <c r="G19" s="103" t="s">
        <v>319</v>
      </c>
      <c r="H19" s="93"/>
      <c r="I19" s="94"/>
      <c r="J19" s="96"/>
    </row>
    <row r="20" spans="2:10" ht="38.25" x14ac:dyDescent="0.25">
      <c r="B20" s="87"/>
      <c r="C20" s="181"/>
      <c r="D20" s="183"/>
      <c r="E20" s="116" t="s">
        <v>125</v>
      </c>
      <c r="F20" s="126">
        <v>1</v>
      </c>
      <c r="G20" s="103" t="s">
        <v>320</v>
      </c>
      <c r="H20" s="93"/>
      <c r="I20" s="94"/>
      <c r="J20" s="96"/>
    </row>
    <row r="21" spans="2:10" ht="25.5" x14ac:dyDescent="0.25">
      <c r="B21" s="87"/>
      <c r="C21" s="181"/>
      <c r="D21" s="183"/>
      <c r="E21" s="116" t="s">
        <v>126</v>
      </c>
      <c r="F21" s="126">
        <v>1</v>
      </c>
      <c r="G21" s="103" t="s">
        <v>321</v>
      </c>
      <c r="H21" s="93"/>
      <c r="I21" s="94"/>
      <c r="J21" s="96"/>
    </row>
    <row r="22" spans="2:10" ht="38.25" x14ac:dyDescent="0.25">
      <c r="B22" s="87"/>
      <c r="C22" s="181"/>
      <c r="D22" s="183"/>
      <c r="E22" s="116" t="s">
        <v>127</v>
      </c>
      <c r="F22" s="126">
        <v>50</v>
      </c>
      <c r="G22" s="103" t="s">
        <v>322</v>
      </c>
      <c r="H22" s="93"/>
      <c r="I22" s="94"/>
      <c r="J22" s="96"/>
    </row>
    <row r="23" spans="2:10" ht="25.5" x14ac:dyDescent="0.25">
      <c r="B23" s="87"/>
      <c r="C23" s="181"/>
      <c r="D23" s="183"/>
      <c r="E23" s="116" t="s">
        <v>128</v>
      </c>
      <c r="F23" s="126">
        <v>70</v>
      </c>
      <c r="G23" s="103" t="s">
        <v>323</v>
      </c>
      <c r="H23" s="93"/>
      <c r="I23" s="94"/>
      <c r="J23" s="96"/>
    </row>
    <row r="24" spans="2:10" ht="38.25" x14ac:dyDescent="0.25">
      <c r="B24" s="87"/>
      <c r="C24" s="181"/>
      <c r="D24" s="183"/>
      <c r="E24" s="116" t="s">
        <v>129</v>
      </c>
      <c r="F24" s="126">
        <v>50</v>
      </c>
      <c r="G24" s="103" t="s">
        <v>324</v>
      </c>
      <c r="H24" s="93"/>
      <c r="I24" s="94"/>
      <c r="J24" s="96"/>
    </row>
    <row r="25" spans="2:10" ht="25.5" x14ac:dyDescent="0.25">
      <c r="B25" s="87"/>
      <c r="C25" s="181"/>
      <c r="D25" s="183"/>
      <c r="E25" s="116" t="s">
        <v>130</v>
      </c>
      <c r="F25" s="126">
        <v>100</v>
      </c>
      <c r="G25" s="103" t="s">
        <v>325</v>
      </c>
      <c r="H25" s="93"/>
      <c r="I25" s="94"/>
      <c r="J25" s="96"/>
    </row>
    <row r="26" spans="2:10" ht="25.5" x14ac:dyDescent="0.25">
      <c r="B26" s="87"/>
      <c r="C26" s="181"/>
      <c r="D26" s="183"/>
      <c r="E26" s="116" t="s">
        <v>131</v>
      </c>
      <c r="F26" s="126">
        <v>100</v>
      </c>
      <c r="G26" s="103"/>
      <c r="H26" s="93"/>
      <c r="I26" s="94"/>
      <c r="J26" s="96"/>
    </row>
    <row r="27" spans="2:10" ht="25.5" x14ac:dyDescent="0.25">
      <c r="B27" s="87"/>
      <c r="C27" s="181"/>
      <c r="D27" s="183"/>
      <c r="E27" s="116" t="s">
        <v>132</v>
      </c>
      <c r="F27" s="126">
        <v>100</v>
      </c>
      <c r="G27" s="103"/>
      <c r="H27" s="93"/>
      <c r="I27" s="94"/>
      <c r="J27" s="96"/>
    </row>
    <row r="28" spans="2:10" ht="25.5" x14ac:dyDescent="0.25">
      <c r="B28" s="87"/>
      <c r="C28" s="181"/>
      <c r="D28" s="183"/>
      <c r="E28" s="116" t="s">
        <v>133</v>
      </c>
      <c r="F28" s="126" t="s">
        <v>239</v>
      </c>
      <c r="G28" s="103" t="s">
        <v>326</v>
      </c>
      <c r="H28" s="93"/>
      <c r="I28" s="94"/>
      <c r="J28" s="96"/>
    </row>
    <row r="29" spans="2:10" ht="25.5" x14ac:dyDescent="0.25">
      <c r="B29" s="87"/>
      <c r="C29" s="181"/>
      <c r="D29" s="183"/>
      <c r="E29" s="116" t="s">
        <v>134</v>
      </c>
      <c r="F29" s="126" t="s">
        <v>239</v>
      </c>
      <c r="G29" s="103" t="s">
        <v>327</v>
      </c>
      <c r="H29" s="93"/>
      <c r="I29" s="94"/>
    </row>
    <row r="30" spans="2:10" ht="38.25" x14ac:dyDescent="0.25">
      <c r="B30" s="87"/>
      <c r="C30" s="181"/>
      <c r="D30" s="183"/>
      <c r="E30" s="116" t="s">
        <v>135</v>
      </c>
      <c r="F30" s="126">
        <v>50</v>
      </c>
      <c r="G30" s="103" t="s">
        <v>328</v>
      </c>
      <c r="H30" s="93"/>
      <c r="I30" s="94"/>
    </row>
    <row r="31" spans="2:10" ht="38.25" x14ac:dyDescent="0.25">
      <c r="B31" s="87"/>
      <c r="C31" s="181"/>
      <c r="D31" s="183"/>
      <c r="E31" s="116" t="s">
        <v>136</v>
      </c>
      <c r="F31" s="126">
        <v>1</v>
      </c>
      <c r="G31" s="103" t="s">
        <v>321</v>
      </c>
      <c r="H31" s="93"/>
    </row>
    <row r="32" spans="2:10" ht="51" x14ac:dyDescent="0.25">
      <c r="B32" s="87"/>
      <c r="C32" s="181"/>
      <c r="D32" s="183"/>
      <c r="E32" s="116" t="s">
        <v>137</v>
      </c>
      <c r="F32" s="126">
        <v>80</v>
      </c>
      <c r="G32" s="103" t="s">
        <v>329</v>
      </c>
      <c r="H32" s="93"/>
    </row>
    <row r="33" spans="2:8" ht="38.25" x14ac:dyDescent="0.25">
      <c r="B33" s="87"/>
      <c r="C33" s="181"/>
      <c r="D33" s="183"/>
      <c r="E33" s="116" t="s">
        <v>271</v>
      </c>
      <c r="F33" s="126">
        <v>50</v>
      </c>
      <c r="G33" s="103" t="s">
        <v>330</v>
      </c>
      <c r="H33" s="93"/>
    </row>
    <row r="34" spans="2:8" ht="51" x14ac:dyDescent="0.25">
      <c r="B34" s="87"/>
      <c r="C34" s="181"/>
      <c r="D34" s="183"/>
      <c r="E34" s="116" t="s">
        <v>138</v>
      </c>
      <c r="F34" s="126">
        <v>70</v>
      </c>
      <c r="G34" s="103" t="s">
        <v>331</v>
      </c>
      <c r="H34" s="93"/>
    </row>
    <row r="35" spans="2:8" ht="25.5" x14ac:dyDescent="0.25">
      <c r="B35" s="87"/>
      <c r="C35" s="181"/>
      <c r="D35" s="183"/>
      <c r="E35" s="116" t="s">
        <v>272</v>
      </c>
      <c r="F35" s="126">
        <v>50</v>
      </c>
      <c r="G35" s="103" t="s">
        <v>332</v>
      </c>
      <c r="H35" s="93"/>
    </row>
    <row r="36" spans="2:8" ht="25.5" x14ac:dyDescent="0.25">
      <c r="B36" s="87"/>
      <c r="C36" s="181"/>
      <c r="D36" s="183"/>
      <c r="E36" s="116" t="s">
        <v>139</v>
      </c>
      <c r="F36" s="126">
        <v>1</v>
      </c>
      <c r="G36" s="103" t="s">
        <v>321</v>
      </c>
      <c r="H36" s="93"/>
    </row>
    <row r="37" spans="2:8" ht="38.25" x14ac:dyDescent="0.25">
      <c r="B37" s="87"/>
      <c r="C37" s="181"/>
      <c r="D37" s="183"/>
      <c r="E37" s="116" t="s">
        <v>140</v>
      </c>
      <c r="F37" s="126">
        <v>1</v>
      </c>
      <c r="G37" s="103" t="s">
        <v>321</v>
      </c>
      <c r="H37" s="93"/>
    </row>
    <row r="38" spans="2:8" ht="25.5" x14ac:dyDescent="0.25">
      <c r="B38" s="87"/>
      <c r="C38" s="181"/>
      <c r="D38" s="183"/>
      <c r="E38" s="116" t="s">
        <v>141</v>
      </c>
      <c r="F38" s="126">
        <v>50</v>
      </c>
      <c r="G38" s="103" t="s">
        <v>324</v>
      </c>
      <c r="H38" s="93"/>
    </row>
    <row r="39" spans="2:8" ht="38.25" x14ac:dyDescent="0.25">
      <c r="B39" s="87"/>
      <c r="C39" s="181"/>
      <c r="D39" s="183"/>
      <c r="E39" s="116" t="s">
        <v>142</v>
      </c>
      <c r="F39" s="126">
        <v>50</v>
      </c>
      <c r="G39" s="103" t="s">
        <v>324</v>
      </c>
      <c r="H39" s="93"/>
    </row>
    <row r="40" spans="2:8" ht="25.5" x14ac:dyDescent="0.25">
      <c r="B40" s="87"/>
      <c r="C40" s="181"/>
      <c r="D40" s="183"/>
      <c r="E40" s="116" t="s">
        <v>143</v>
      </c>
      <c r="F40" s="126">
        <v>1</v>
      </c>
      <c r="G40" s="103" t="s">
        <v>321</v>
      </c>
      <c r="H40" s="93"/>
    </row>
    <row r="41" spans="2:8" ht="38.25" x14ac:dyDescent="0.25">
      <c r="B41" s="87"/>
      <c r="C41" s="181"/>
      <c r="D41" s="183"/>
      <c r="E41" s="116" t="s">
        <v>144</v>
      </c>
      <c r="F41" s="126">
        <v>1</v>
      </c>
      <c r="G41" s="103" t="s">
        <v>321</v>
      </c>
      <c r="H41" s="93"/>
    </row>
    <row r="42" spans="2:8" ht="38.25" x14ac:dyDescent="0.25">
      <c r="B42" s="87"/>
      <c r="C42" s="181"/>
      <c r="D42" s="183"/>
      <c r="E42" s="116" t="s">
        <v>145</v>
      </c>
      <c r="F42" s="126">
        <v>1</v>
      </c>
      <c r="G42" s="103" t="s">
        <v>333</v>
      </c>
      <c r="H42" s="93"/>
    </row>
    <row r="43" spans="2:8" ht="38.25" x14ac:dyDescent="0.25">
      <c r="B43" s="87"/>
      <c r="C43" s="181"/>
      <c r="D43" s="183"/>
      <c r="E43" s="116" t="s">
        <v>146</v>
      </c>
      <c r="F43" s="126" t="s">
        <v>239</v>
      </c>
      <c r="G43" s="103" t="s">
        <v>334</v>
      </c>
      <c r="H43" s="93"/>
    </row>
    <row r="44" spans="2:8" ht="51" x14ac:dyDescent="0.25">
      <c r="B44" s="87"/>
      <c r="C44" s="181"/>
      <c r="D44" s="183"/>
      <c r="E44" s="116" t="s">
        <v>147</v>
      </c>
      <c r="F44" s="126">
        <v>70</v>
      </c>
      <c r="G44" s="103" t="s">
        <v>335</v>
      </c>
      <c r="H44" s="93"/>
    </row>
    <row r="45" spans="2:8" ht="38.25" x14ac:dyDescent="0.25">
      <c r="B45" s="87"/>
      <c r="C45" s="181"/>
      <c r="D45" s="183"/>
      <c r="E45" s="116" t="s">
        <v>148</v>
      </c>
      <c r="F45" s="126">
        <v>80</v>
      </c>
      <c r="G45" s="103" t="s">
        <v>336</v>
      </c>
      <c r="H45" s="93"/>
    </row>
    <row r="46" spans="2:8" ht="38.25" x14ac:dyDescent="0.25">
      <c r="B46" s="87"/>
      <c r="C46" s="181"/>
      <c r="D46" s="183"/>
      <c r="E46" s="116" t="s">
        <v>149</v>
      </c>
      <c r="F46" s="126">
        <v>80</v>
      </c>
      <c r="G46" s="146" t="s">
        <v>336</v>
      </c>
      <c r="H46" s="93"/>
    </row>
    <row r="47" spans="2:8" ht="38.25" x14ac:dyDescent="0.25">
      <c r="B47" s="87"/>
      <c r="C47" s="181"/>
      <c r="D47" s="183"/>
      <c r="E47" s="116" t="s">
        <v>150</v>
      </c>
      <c r="F47" s="126" t="s">
        <v>239</v>
      </c>
      <c r="G47" s="103" t="s">
        <v>337</v>
      </c>
      <c r="H47" s="93"/>
    </row>
    <row r="48" spans="2:8" ht="38.25" x14ac:dyDescent="0.25">
      <c r="B48" s="87"/>
      <c r="C48" s="181"/>
      <c r="D48" s="183"/>
      <c r="E48" s="116" t="s">
        <v>288</v>
      </c>
      <c r="F48" s="126" t="s">
        <v>239</v>
      </c>
      <c r="G48" s="146" t="s">
        <v>337</v>
      </c>
      <c r="H48" s="93"/>
    </row>
    <row r="49" spans="2:8" ht="38.25" x14ac:dyDescent="0.25">
      <c r="B49" s="87"/>
      <c r="C49" s="181"/>
      <c r="D49" s="183"/>
      <c r="E49" s="116" t="s">
        <v>273</v>
      </c>
      <c r="F49" s="126">
        <v>50</v>
      </c>
      <c r="G49" s="103" t="s">
        <v>338</v>
      </c>
      <c r="H49" s="93"/>
    </row>
    <row r="50" spans="2:8" ht="38.25" x14ac:dyDescent="0.25">
      <c r="B50" s="87"/>
      <c r="C50" s="181"/>
      <c r="D50" s="183"/>
      <c r="E50" s="116" t="s">
        <v>274</v>
      </c>
      <c r="F50" s="126" t="s">
        <v>239</v>
      </c>
      <c r="G50" s="103" t="s">
        <v>337</v>
      </c>
      <c r="H50" s="93"/>
    </row>
    <row r="51" spans="2:8" ht="38.25" x14ac:dyDescent="0.25">
      <c r="B51" s="87"/>
      <c r="C51" s="181"/>
      <c r="D51" s="183"/>
      <c r="E51" s="116" t="s">
        <v>151</v>
      </c>
      <c r="F51" s="126">
        <v>1</v>
      </c>
      <c r="G51" s="103" t="s">
        <v>339</v>
      </c>
      <c r="H51" s="93"/>
    </row>
    <row r="52" spans="2:8" ht="38.25" x14ac:dyDescent="0.25">
      <c r="B52" s="87"/>
      <c r="C52" s="181"/>
      <c r="D52" s="183"/>
      <c r="E52" s="116" t="s">
        <v>275</v>
      </c>
      <c r="F52" s="126" t="s">
        <v>239</v>
      </c>
      <c r="G52" s="103" t="s">
        <v>337</v>
      </c>
      <c r="H52" s="93"/>
    </row>
    <row r="53" spans="2:8" ht="38.25" x14ac:dyDescent="0.25">
      <c r="B53" s="87"/>
      <c r="C53" s="181"/>
      <c r="D53" s="183"/>
      <c r="E53" s="116" t="s">
        <v>276</v>
      </c>
      <c r="F53" s="126">
        <v>50</v>
      </c>
      <c r="G53" s="103" t="s">
        <v>340</v>
      </c>
      <c r="H53" s="93"/>
    </row>
    <row r="54" spans="2:8" ht="38.25" x14ac:dyDescent="0.25">
      <c r="B54" s="87"/>
      <c r="C54" s="181"/>
      <c r="D54" s="183"/>
      <c r="E54" s="116" t="s">
        <v>152</v>
      </c>
      <c r="F54" s="126">
        <v>70</v>
      </c>
      <c r="G54" s="103" t="s">
        <v>341</v>
      </c>
      <c r="H54" s="93"/>
    </row>
    <row r="55" spans="2:8" ht="38.25" x14ac:dyDescent="0.25">
      <c r="B55" s="87"/>
      <c r="C55" s="181"/>
      <c r="D55" s="183"/>
      <c r="E55" s="116" t="s">
        <v>153</v>
      </c>
      <c r="F55" s="126">
        <v>1</v>
      </c>
      <c r="G55" s="103" t="s">
        <v>339</v>
      </c>
      <c r="H55" s="93"/>
    </row>
    <row r="56" spans="2:8" ht="38.25" x14ac:dyDescent="0.25">
      <c r="B56" s="87"/>
      <c r="C56" s="181"/>
      <c r="D56" s="183"/>
      <c r="E56" s="116" t="s">
        <v>154</v>
      </c>
      <c r="F56" s="126">
        <v>1</v>
      </c>
      <c r="G56" s="103" t="s">
        <v>339</v>
      </c>
      <c r="H56" s="93"/>
    </row>
    <row r="57" spans="2:8" ht="38.25" x14ac:dyDescent="0.25">
      <c r="B57" s="87"/>
      <c r="C57" s="181"/>
      <c r="D57" s="183"/>
      <c r="E57" s="116" t="s">
        <v>155</v>
      </c>
      <c r="F57" s="126">
        <v>1</v>
      </c>
      <c r="G57" s="103" t="s">
        <v>339</v>
      </c>
      <c r="H57" s="93"/>
    </row>
    <row r="58" spans="2:8" ht="38.25" x14ac:dyDescent="0.25">
      <c r="B58" s="87"/>
      <c r="C58" s="181"/>
      <c r="D58" s="183"/>
      <c r="E58" s="116" t="s">
        <v>156</v>
      </c>
      <c r="F58" s="126">
        <v>50</v>
      </c>
      <c r="G58" s="103" t="s">
        <v>342</v>
      </c>
      <c r="H58" s="93"/>
    </row>
    <row r="59" spans="2:8" ht="38.25" x14ac:dyDescent="0.25">
      <c r="B59" s="87"/>
      <c r="C59" s="181"/>
      <c r="D59" s="183"/>
      <c r="E59" s="116" t="s">
        <v>157</v>
      </c>
      <c r="F59" s="126">
        <v>50</v>
      </c>
      <c r="G59" s="103" t="s">
        <v>324</v>
      </c>
      <c r="H59" s="93"/>
    </row>
    <row r="60" spans="2:8" ht="38.25" x14ac:dyDescent="0.25">
      <c r="B60" s="87"/>
      <c r="C60" s="181"/>
      <c r="D60" s="183"/>
      <c r="E60" s="116" t="s">
        <v>158</v>
      </c>
      <c r="F60" s="126">
        <v>1</v>
      </c>
      <c r="G60" s="103" t="s">
        <v>339</v>
      </c>
      <c r="H60" s="93"/>
    </row>
    <row r="61" spans="2:8" ht="25.5" x14ac:dyDescent="0.25">
      <c r="B61" s="87"/>
      <c r="C61" s="181"/>
      <c r="D61" s="183"/>
      <c r="E61" s="116" t="s">
        <v>159</v>
      </c>
      <c r="F61" s="126">
        <v>50</v>
      </c>
      <c r="G61" s="103" t="s">
        <v>342</v>
      </c>
      <c r="H61" s="93"/>
    </row>
    <row r="62" spans="2:8" ht="15.75" x14ac:dyDescent="0.25">
      <c r="B62" s="87"/>
      <c r="C62" s="181"/>
      <c r="D62" s="183"/>
      <c r="E62" s="116" t="s">
        <v>289</v>
      </c>
      <c r="F62" s="126">
        <v>1</v>
      </c>
      <c r="G62" s="103" t="s">
        <v>343</v>
      </c>
      <c r="H62" s="93"/>
    </row>
    <row r="63" spans="2:8" ht="25.5" x14ac:dyDescent="0.25">
      <c r="B63" s="87"/>
      <c r="C63" s="181"/>
      <c r="D63" s="183"/>
      <c r="E63" s="116" t="s">
        <v>277</v>
      </c>
      <c r="F63" s="126">
        <v>1</v>
      </c>
      <c r="G63" s="146" t="s">
        <v>343</v>
      </c>
      <c r="H63" s="93"/>
    </row>
    <row r="64" spans="2:8" ht="25.5" x14ac:dyDescent="0.25">
      <c r="B64" s="87"/>
      <c r="C64" s="181"/>
      <c r="D64" s="183"/>
      <c r="E64" s="116" t="s">
        <v>278</v>
      </c>
      <c r="F64" s="126">
        <v>1</v>
      </c>
      <c r="G64" s="146" t="s">
        <v>343</v>
      </c>
      <c r="H64" s="93"/>
    </row>
    <row r="65" spans="2:8" ht="25.5" x14ac:dyDescent="0.25">
      <c r="B65" s="87"/>
      <c r="C65" s="181"/>
      <c r="D65" s="183"/>
      <c r="E65" s="116" t="s">
        <v>279</v>
      </c>
      <c r="F65" s="126">
        <v>1</v>
      </c>
      <c r="G65" s="146" t="s">
        <v>343</v>
      </c>
      <c r="H65" s="93"/>
    </row>
    <row r="66" spans="2:8" ht="25.5" x14ac:dyDescent="0.25">
      <c r="B66" s="87"/>
      <c r="C66" s="181"/>
      <c r="D66" s="183"/>
      <c r="E66" s="116" t="s">
        <v>280</v>
      </c>
      <c r="F66" s="126">
        <v>1</v>
      </c>
      <c r="G66" s="146" t="s">
        <v>343</v>
      </c>
      <c r="H66" s="93"/>
    </row>
    <row r="67" spans="2:8" ht="25.5" x14ac:dyDescent="0.25">
      <c r="B67" s="87"/>
      <c r="C67" s="181"/>
      <c r="D67" s="183"/>
      <c r="E67" s="116" t="s">
        <v>281</v>
      </c>
      <c r="F67" s="126">
        <v>1</v>
      </c>
      <c r="G67" s="146" t="s">
        <v>343</v>
      </c>
      <c r="H67" s="93"/>
    </row>
    <row r="68" spans="2:8" ht="25.5" x14ac:dyDescent="0.25">
      <c r="B68" s="87"/>
      <c r="C68" s="181"/>
      <c r="D68" s="183"/>
      <c r="E68" s="116" t="s">
        <v>282</v>
      </c>
      <c r="F68" s="126">
        <v>1</v>
      </c>
      <c r="G68" s="146" t="s">
        <v>343</v>
      </c>
      <c r="H68" s="93"/>
    </row>
    <row r="69" spans="2:8" ht="25.5" x14ac:dyDescent="0.25">
      <c r="B69" s="87"/>
      <c r="C69" s="181"/>
      <c r="D69" s="183"/>
      <c r="E69" s="116" t="s">
        <v>283</v>
      </c>
      <c r="F69" s="126">
        <v>1</v>
      </c>
      <c r="G69" s="146" t="s">
        <v>343</v>
      </c>
      <c r="H69" s="93"/>
    </row>
    <row r="70" spans="2:8" ht="25.5" x14ac:dyDescent="0.25">
      <c r="B70" s="87"/>
      <c r="C70" s="181"/>
      <c r="D70" s="183"/>
      <c r="E70" s="116" t="s">
        <v>284</v>
      </c>
      <c r="F70" s="126">
        <v>1</v>
      </c>
      <c r="G70" s="146" t="s">
        <v>343</v>
      </c>
      <c r="H70" s="93"/>
    </row>
    <row r="71" spans="2:8" ht="38.25" x14ac:dyDescent="0.25">
      <c r="B71" s="87"/>
      <c r="C71" s="181"/>
      <c r="D71" s="183"/>
      <c r="E71" s="116" t="s">
        <v>285</v>
      </c>
      <c r="F71" s="126">
        <v>1</v>
      </c>
      <c r="G71" s="146" t="s">
        <v>343</v>
      </c>
      <c r="H71" s="93"/>
    </row>
    <row r="72" spans="2:8" ht="38.25" x14ac:dyDescent="0.25">
      <c r="B72" s="87"/>
      <c r="C72" s="181"/>
      <c r="D72" s="183"/>
      <c r="E72" s="116" t="s">
        <v>160</v>
      </c>
      <c r="F72" s="126">
        <v>1</v>
      </c>
      <c r="G72" s="103" t="s">
        <v>321</v>
      </c>
      <c r="H72" s="93"/>
    </row>
    <row r="73" spans="2:8" ht="25.5" x14ac:dyDescent="0.25">
      <c r="B73" s="87"/>
      <c r="C73" s="181"/>
      <c r="D73" s="183"/>
      <c r="E73" s="116" t="s">
        <v>161</v>
      </c>
      <c r="F73" s="126">
        <v>50</v>
      </c>
      <c r="G73" s="103" t="s">
        <v>342</v>
      </c>
      <c r="H73" s="93"/>
    </row>
    <row r="74" spans="2:8" ht="25.5" x14ac:dyDescent="0.25">
      <c r="B74" s="87"/>
      <c r="C74" s="181"/>
      <c r="D74" s="183"/>
      <c r="E74" s="116" t="s">
        <v>162</v>
      </c>
      <c r="F74" s="126">
        <v>50</v>
      </c>
      <c r="G74" s="103" t="s">
        <v>344</v>
      </c>
      <c r="H74" s="93"/>
    </row>
    <row r="75" spans="2:8" ht="38.25" x14ac:dyDescent="0.25">
      <c r="B75" s="87"/>
      <c r="C75" s="181"/>
      <c r="D75" s="183"/>
      <c r="E75" s="116" t="s">
        <v>163</v>
      </c>
      <c r="F75" s="126">
        <v>1</v>
      </c>
      <c r="G75" s="103" t="s">
        <v>345</v>
      </c>
      <c r="H75" s="93"/>
    </row>
    <row r="76" spans="2:8" ht="38.25" x14ac:dyDescent="0.25">
      <c r="B76" s="87"/>
      <c r="C76" s="181"/>
      <c r="D76" s="183"/>
      <c r="E76" s="116" t="s">
        <v>164</v>
      </c>
      <c r="F76" s="126">
        <v>80</v>
      </c>
      <c r="G76" s="103"/>
      <c r="H76" s="93"/>
    </row>
    <row r="77" spans="2:8" ht="38.25" x14ac:dyDescent="0.25">
      <c r="B77" s="87"/>
      <c r="C77" s="181"/>
      <c r="D77" s="183"/>
      <c r="E77" s="116" t="s">
        <v>165</v>
      </c>
      <c r="F77" s="126">
        <v>80</v>
      </c>
      <c r="G77" s="103"/>
      <c r="H77" s="93"/>
    </row>
    <row r="78" spans="2:8" ht="38.25" x14ac:dyDescent="0.25">
      <c r="B78" s="87"/>
      <c r="C78" s="181"/>
      <c r="D78" s="183"/>
      <c r="E78" s="116" t="s">
        <v>290</v>
      </c>
      <c r="F78" s="126" t="s">
        <v>239</v>
      </c>
      <c r="G78" s="103"/>
      <c r="H78" s="93"/>
    </row>
    <row r="79" spans="2:8" ht="25.5" x14ac:dyDescent="0.25">
      <c r="B79" s="87"/>
      <c r="C79" s="181"/>
      <c r="D79" s="183"/>
      <c r="E79" s="116" t="s">
        <v>291</v>
      </c>
      <c r="F79" s="126">
        <v>1</v>
      </c>
      <c r="G79" s="103" t="s">
        <v>346</v>
      </c>
      <c r="H79" s="93"/>
    </row>
    <row r="80" spans="2:8" ht="15.75" x14ac:dyDescent="0.25">
      <c r="B80" s="87"/>
      <c r="C80" s="181"/>
      <c r="D80" s="183"/>
      <c r="E80" s="116" t="s">
        <v>286</v>
      </c>
      <c r="F80" s="126">
        <v>100</v>
      </c>
      <c r="G80" s="103"/>
      <c r="H80" s="93"/>
    </row>
    <row r="81" spans="2:8" ht="15.75" x14ac:dyDescent="0.25">
      <c r="B81" s="87"/>
      <c r="C81" s="181"/>
      <c r="D81" s="184"/>
      <c r="E81" s="117" t="s">
        <v>287</v>
      </c>
      <c r="F81" s="127">
        <v>1</v>
      </c>
      <c r="G81" s="118" t="s">
        <v>347</v>
      </c>
      <c r="H81" s="93"/>
    </row>
    <row r="82" spans="2:8" ht="38.25" x14ac:dyDescent="0.25">
      <c r="B82" s="87"/>
      <c r="C82" s="181" t="s">
        <v>231</v>
      </c>
      <c r="D82" s="182">
        <f>IF(SUM(F82:F89)=0,"",AVERAGE(F82:F89))</f>
        <v>45.375</v>
      </c>
      <c r="E82" s="115" t="s">
        <v>259</v>
      </c>
      <c r="F82" s="125">
        <v>50</v>
      </c>
      <c r="G82" s="104" t="s">
        <v>348</v>
      </c>
      <c r="H82" s="93"/>
    </row>
    <row r="83" spans="2:8" ht="31.15" customHeight="1" x14ac:dyDescent="0.25">
      <c r="B83" s="87"/>
      <c r="C83" s="181"/>
      <c r="D83" s="183"/>
      <c r="E83" s="116" t="s">
        <v>260</v>
      </c>
      <c r="F83" s="126">
        <v>80</v>
      </c>
      <c r="G83" s="103"/>
      <c r="H83" s="93"/>
    </row>
    <row r="84" spans="2:8" ht="25.5" x14ac:dyDescent="0.25">
      <c r="B84" s="87"/>
      <c r="C84" s="181"/>
      <c r="D84" s="183"/>
      <c r="E84" s="116" t="s">
        <v>261</v>
      </c>
      <c r="F84" s="126">
        <v>50</v>
      </c>
      <c r="G84" s="103" t="s">
        <v>324</v>
      </c>
      <c r="H84" s="93"/>
    </row>
    <row r="85" spans="2:8" ht="38.25" x14ac:dyDescent="0.25">
      <c r="B85" s="87"/>
      <c r="C85" s="181"/>
      <c r="D85" s="183"/>
      <c r="E85" s="116" t="s">
        <v>262</v>
      </c>
      <c r="F85" s="126">
        <v>50</v>
      </c>
      <c r="G85" s="103" t="s">
        <v>349</v>
      </c>
      <c r="H85" s="93"/>
    </row>
    <row r="86" spans="2:8" ht="25.5" x14ac:dyDescent="0.25">
      <c r="B86" s="87"/>
      <c r="C86" s="181"/>
      <c r="D86" s="183"/>
      <c r="E86" s="116" t="s">
        <v>263</v>
      </c>
      <c r="F86" s="126">
        <v>50</v>
      </c>
      <c r="G86" s="103" t="s">
        <v>350</v>
      </c>
      <c r="H86" s="93"/>
    </row>
    <row r="87" spans="2:8" ht="25.5" x14ac:dyDescent="0.25">
      <c r="B87" s="87"/>
      <c r="C87" s="181"/>
      <c r="D87" s="183"/>
      <c r="E87" s="116" t="s">
        <v>264</v>
      </c>
      <c r="F87" s="126">
        <v>31</v>
      </c>
      <c r="G87" s="103" t="s">
        <v>351</v>
      </c>
      <c r="H87" s="93"/>
    </row>
    <row r="88" spans="2:8" ht="38.25" x14ac:dyDescent="0.25">
      <c r="B88" s="87"/>
      <c r="C88" s="181"/>
      <c r="D88" s="183"/>
      <c r="E88" s="116" t="s">
        <v>265</v>
      </c>
      <c r="F88" s="126">
        <v>51</v>
      </c>
      <c r="G88" s="103" t="s">
        <v>352</v>
      </c>
      <c r="H88" s="93"/>
    </row>
    <row r="89" spans="2:8" ht="38.25" x14ac:dyDescent="0.25">
      <c r="B89" s="87"/>
      <c r="C89" s="181"/>
      <c r="D89" s="184"/>
      <c r="E89" s="117" t="s">
        <v>266</v>
      </c>
      <c r="F89" s="127">
        <v>1</v>
      </c>
      <c r="G89" s="118" t="s">
        <v>353</v>
      </c>
      <c r="H89" s="93"/>
    </row>
    <row r="90" spans="2:8" ht="38.25" x14ac:dyDescent="0.25">
      <c r="B90" s="87"/>
      <c r="C90" s="181" t="s">
        <v>232</v>
      </c>
      <c r="D90" s="182">
        <f>IF(SUM(F90:F96)=0,"",AVERAGE(F90:F96))</f>
        <v>1</v>
      </c>
      <c r="E90" s="115" t="s">
        <v>292</v>
      </c>
      <c r="F90" s="125">
        <v>1</v>
      </c>
      <c r="G90" s="104" t="s">
        <v>321</v>
      </c>
      <c r="H90" s="93"/>
    </row>
    <row r="91" spans="2:8" ht="25.5" x14ac:dyDescent="0.25">
      <c r="B91" s="87"/>
      <c r="C91" s="181"/>
      <c r="D91" s="183"/>
      <c r="E91" s="116" t="s">
        <v>293</v>
      </c>
      <c r="F91" s="126">
        <v>1</v>
      </c>
      <c r="G91" s="103" t="s">
        <v>321</v>
      </c>
      <c r="H91" s="93"/>
    </row>
    <row r="92" spans="2:8" ht="15.75" x14ac:dyDescent="0.25">
      <c r="B92" s="87"/>
      <c r="C92" s="181"/>
      <c r="D92" s="183"/>
      <c r="E92" s="116" t="s">
        <v>69</v>
      </c>
      <c r="F92" s="126">
        <v>1</v>
      </c>
      <c r="G92" s="103" t="s">
        <v>355</v>
      </c>
      <c r="H92" s="93"/>
    </row>
    <row r="93" spans="2:8" ht="25.5" x14ac:dyDescent="0.25">
      <c r="B93" s="87"/>
      <c r="C93" s="181"/>
      <c r="D93" s="183"/>
      <c r="E93" s="116" t="s">
        <v>70</v>
      </c>
      <c r="F93" s="126">
        <v>1</v>
      </c>
      <c r="G93" s="103"/>
      <c r="H93" s="93"/>
    </row>
    <row r="94" spans="2:8" ht="25.5" x14ac:dyDescent="0.25">
      <c r="B94" s="87"/>
      <c r="C94" s="181"/>
      <c r="D94" s="183"/>
      <c r="E94" s="116" t="s">
        <v>71</v>
      </c>
      <c r="F94" s="126">
        <v>1</v>
      </c>
      <c r="G94" s="103"/>
      <c r="H94" s="93"/>
    </row>
    <row r="95" spans="2:8" ht="25.5" x14ac:dyDescent="0.25">
      <c r="B95" s="87"/>
      <c r="C95" s="181"/>
      <c r="D95" s="183"/>
      <c r="E95" s="140" t="s">
        <v>72</v>
      </c>
      <c r="F95" s="141">
        <v>1</v>
      </c>
      <c r="G95" s="142"/>
      <c r="H95" s="93"/>
    </row>
    <row r="96" spans="2:8" ht="25.5" x14ac:dyDescent="0.25">
      <c r="B96" s="87"/>
      <c r="C96" s="181"/>
      <c r="D96" s="184"/>
      <c r="E96" s="117" t="s">
        <v>294</v>
      </c>
      <c r="F96" s="127">
        <v>1</v>
      </c>
      <c r="G96" s="118" t="s">
        <v>321</v>
      </c>
      <c r="H96" s="93"/>
    </row>
    <row r="97" spans="2:8" ht="15.75" x14ac:dyDescent="0.25">
      <c r="B97" s="87"/>
      <c r="C97" s="181" t="s">
        <v>233</v>
      </c>
      <c r="D97" s="182">
        <f>IF(SUM(F97:F112)=0,"",AVERAGE(F97:F112))</f>
        <v>10.125</v>
      </c>
      <c r="E97" s="115" t="s">
        <v>51</v>
      </c>
      <c r="F97" s="125">
        <v>70</v>
      </c>
      <c r="G97" s="147" t="s">
        <v>354</v>
      </c>
      <c r="H97" s="93"/>
    </row>
    <row r="98" spans="2:8" ht="25.5" x14ac:dyDescent="0.25">
      <c r="B98" s="87"/>
      <c r="C98" s="181"/>
      <c r="D98" s="183"/>
      <c r="E98" s="116" t="s">
        <v>52</v>
      </c>
      <c r="F98" s="126">
        <v>1</v>
      </c>
      <c r="G98" s="103"/>
      <c r="H98" s="93"/>
    </row>
    <row r="99" spans="2:8" ht="20.25" customHeight="1" x14ac:dyDescent="0.25">
      <c r="B99" s="87"/>
      <c r="C99" s="181"/>
      <c r="D99" s="183"/>
      <c r="E99" s="116" t="s">
        <v>53</v>
      </c>
      <c r="F99" s="126">
        <v>30</v>
      </c>
      <c r="G99" s="103"/>
      <c r="H99" s="93"/>
    </row>
    <row r="100" spans="2:8" ht="20.25" customHeight="1" x14ac:dyDescent="0.25">
      <c r="B100" s="87"/>
      <c r="C100" s="181"/>
      <c r="D100" s="183"/>
      <c r="E100" s="116" t="s">
        <v>54</v>
      </c>
      <c r="F100" s="126">
        <v>1</v>
      </c>
      <c r="G100" s="103"/>
      <c r="H100" s="93"/>
    </row>
    <row r="101" spans="2:8" ht="25.5" x14ac:dyDescent="0.25">
      <c r="B101" s="87"/>
      <c r="C101" s="181"/>
      <c r="D101" s="183"/>
      <c r="E101" s="116" t="s">
        <v>55</v>
      </c>
      <c r="F101" s="126">
        <v>30</v>
      </c>
      <c r="G101" s="103"/>
      <c r="H101" s="93"/>
    </row>
    <row r="102" spans="2:8" ht="25.5" x14ac:dyDescent="0.25">
      <c r="B102" s="87"/>
      <c r="C102" s="181"/>
      <c r="D102" s="183"/>
      <c r="E102" s="116" t="s">
        <v>56</v>
      </c>
      <c r="F102" s="126">
        <v>1</v>
      </c>
      <c r="G102" s="103"/>
      <c r="H102" s="93"/>
    </row>
    <row r="103" spans="2:8" ht="25.5" x14ac:dyDescent="0.25">
      <c r="B103" s="87"/>
      <c r="C103" s="181"/>
      <c r="D103" s="183"/>
      <c r="E103" s="116" t="s">
        <v>57</v>
      </c>
      <c r="F103" s="126">
        <v>1</v>
      </c>
      <c r="G103" s="103"/>
      <c r="H103" s="93"/>
    </row>
    <row r="104" spans="2:8" ht="38.25" x14ac:dyDescent="0.25">
      <c r="B104" s="87"/>
      <c r="C104" s="181"/>
      <c r="D104" s="183"/>
      <c r="E104" s="116" t="s">
        <v>58</v>
      </c>
      <c r="F104" s="126">
        <v>1</v>
      </c>
      <c r="G104" s="103"/>
      <c r="H104" s="93"/>
    </row>
    <row r="105" spans="2:8" ht="25.5" x14ac:dyDescent="0.25">
      <c r="B105" s="87"/>
      <c r="C105" s="181"/>
      <c r="D105" s="183"/>
      <c r="E105" s="116" t="s">
        <v>59</v>
      </c>
      <c r="F105" s="126">
        <v>1</v>
      </c>
      <c r="G105" s="103" t="s">
        <v>356</v>
      </c>
      <c r="H105" s="93"/>
    </row>
    <row r="106" spans="2:8" ht="25.5" x14ac:dyDescent="0.25">
      <c r="B106" s="87"/>
      <c r="C106" s="181"/>
      <c r="D106" s="183"/>
      <c r="E106" s="116" t="s">
        <v>60</v>
      </c>
      <c r="F106" s="126">
        <v>1</v>
      </c>
      <c r="G106" s="103"/>
      <c r="H106" s="93"/>
    </row>
    <row r="107" spans="2:8" ht="25.5" x14ac:dyDescent="0.25">
      <c r="B107" s="87"/>
      <c r="C107" s="181"/>
      <c r="D107" s="183"/>
      <c r="E107" s="116" t="s">
        <v>61</v>
      </c>
      <c r="F107" s="126">
        <v>1</v>
      </c>
      <c r="G107" s="103"/>
      <c r="H107" s="93"/>
    </row>
    <row r="108" spans="2:8" ht="25.5" x14ac:dyDescent="0.25">
      <c r="B108" s="87"/>
      <c r="C108" s="181"/>
      <c r="D108" s="183"/>
      <c r="E108" s="116" t="s">
        <v>62</v>
      </c>
      <c r="F108" s="126">
        <v>1</v>
      </c>
      <c r="G108" s="103"/>
      <c r="H108" s="93"/>
    </row>
    <row r="109" spans="2:8" ht="25.5" x14ac:dyDescent="0.25">
      <c r="B109" s="87"/>
      <c r="C109" s="181"/>
      <c r="D109" s="183"/>
      <c r="E109" s="116" t="s">
        <v>66</v>
      </c>
      <c r="F109" s="126">
        <v>1</v>
      </c>
      <c r="G109" s="103"/>
      <c r="H109" s="93"/>
    </row>
    <row r="110" spans="2:8" ht="25.5" x14ac:dyDescent="0.25">
      <c r="B110" s="87"/>
      <c r="C110" s="181"/>
      <c r="D110" s="183"/>
      <c r="E110" s="116" t="s">
        <v>67</v>
      </c>
      <c r="F110" s="126">
        <v>1</v>
      </c>
      <c r="G110" s="103"/>
      <c r="H110" s="93"/>
    </row>
    <row r="111" spans="2:8" ht="20.25" customHeight="1" x14ac:dyDescent="0.25">
      <c r="B111" s="87"/>
      <c r="C111" s="181"/>
      <c r="D111" s="183"/>
      <c r="E111" s="116" t="s">
        <v>68</v>
      </c>
      <c r="F111" s="126">
        <v>1</v>
      </c>
      <c r="G111" s="103"/>
      <c r="H111" s="93"/>
    </row>
    <row r="112" spans="2:8" ht="25.5" x14ac:dyDescent="0.25">
      <c r="B112" s="87"/>
      <c r="C112" s="181"/>
      <c r="D112" s="184"/>
      <c r="E112" s="117" t="s">
        <v>267</v>
      </c>
      <c r="F112" s="127">
        <v>20</v>
      </c>
      <c r="G112" s="118"/>
      <c r="H112" s="93"/>
    </row>
    <row r="113" spans="2:8" ht="38.25" x14ac:dyDescent="0.25">
      <c r="B113" s="87"/>
      <c r="C113" s="181" t="s">
        <v>234</v>
      </c>
      <c r="D113" s="182">
        <f>IF(SUM(F113:F119)=0,"",AVERAGE(F113:F119))</f>
        <v>1</v>
      </c>
      <c r="E113" s="115" t="s">
        <v>73</v>
      </c>
      <c r="F113" s="125">
        <v>1</v>
      </c>
      <c r="G113" s="104" t="s">
        <v>321</v>
      </c>
      <c r="H113" s="93"/>
    </row>
    <row r="114" spans="2:8" ht="38.25" x14ac:dyDescent="0.25">
      <c r="B114" s="87"/>
      <c r="C114" s="181"/>
      <c r="D114" s="183"/>
      <c r="E114" s="116" t="s">
        <v>74</v>
      </c>
      <c r="F114" s="126">
        <v>1</v>
      </c>
      <c r="G114" s="103"/>
      <c r="H114" s="93"/>
    </row>
    <row r="115" spans="2:8" ht="25.5" x14ac:dyDescent="0.25">
      <c r="B115" s="87"/>
      <c r="C115" s="181"/>
      <c r="D115" s="183"/>
      <c r="E115" s="116" t="s">
        <v>166</v>
      </c>
      <c r="F115" s="126">
        <v>1</v>
      </c>
      <c r="G115" s="103"/>
      <c r="H115" s="93"/>
    </row>
    <row r="116" spans="2:8" ht="25.5" x14ac:dyDescent="0.25">
      <c r="B116" s="87"/>
      <c r="C116" s="181"/>
      <c r="D116" s="183"/>
      <c r="E116" s="116" t="s">
        <v>167</v>
      </c>
      <c r="F116" s="126">
        <v>1</v>
      </c>
      <c r="G116" s="103"/>
      <c r="H116" s="93"/>
    </row>
    <row r="117" spans="2:8" ht="25.5" x14ac:dyDescent="0.25">
      <c r="B117" s="87"/>
      <c r="C117" s="181"/>
      <c r="D117" s="183"/>
      <c r="E117" s="116" t="s">
        <v>168</v>
      </c>
      <c r="F117" s="126">
        <v>1</v>
      </c>
      <c r="G117" s="103"/>
      <c r="H117" s="93"/>
    </row>
    <row r="118" spans="2:8" ht="25.5" x14ac:dyDescent="0.25">
      <c r="B118" s="87"/>
      <c r="C118" s="181"/>
      <c r="D118" s="183"/>
      <c r="E118" s="116" t="s">
        <v>169</v>
      </c>
      <c r="F118" s="126">
        <v>1</v>
      </c>
      <c r="G118" s="103"/>
      <c r="H118" s="93"/>
    </row>
    <row r="119" spans="2:8" ht="25.5" x14ac:dyDescent="0.25">
      <c r="B119" s="87"/>
      <c r="C119" s="181"/>
      <c r="D119" s="184"/>
      <c r="E119" s="117" t="s">
        <v>170</v>
      </c>
      <c r="F119" s="127">
        <v>1</v>
      </c>
      <c r="G119" s="118"/>
      <c r="H119" s="93"/>
    </row>
    <row r="120" spans="2:8" ht="25.5" x14ac:dyDescent="0.25">
      <c r="B120" s="87"/>
      <c r="C120" s="181" t="s">
        <v>235</v>
      </c>
      <c r="D120" s="182">
        <f>IF(SUM(F120:F150)=0,"",AVERAGE(F120:F150))</f>
        <v>16.580645161290324</v>
      </c>
      <c r="E120" s="115" t="s">
        <v>75</v>
      </c>
      <c r="F120" s="125">
        <v>100</v>
      </c>
      <c r="G120" s="104" t="s">
        <v>357</v>
      </c>
      <c r="H120" s="93"/>
    </row>
    <row r="121" spans="2:8" ht="25.5" x14ac:dyDescent="0.25">
      <c r="B121" s="87"/>
      <c r="C121" s="181"/>
      <c r="D121" s="183"/>
      <c r="E121" s="116" t="s">
        <v>76</v>
      </c>
      <c r="F121" s="126">
        <v>100</v>
      </c>
      <c r="G121" s="103" t="s">
        <v>358</v>
      </c>
      <c r="H121" s="93"/>
    </row>
    <row r="122" spans="2:8" ht="34.9" customHeight="1" x14ac:dyDescent="0.25">
      <c r="B122" s="87"/>
      <c r="C122" s="181"/>
      <c r="D122" s="183"/>
      <c r="E122" s="116" t="s">
        <v>77</v>
      </c>
      <c r="F122" s="126">
        <v>70</v>
      </c>
      <c r="G122" s="103" t="s">
        <v>359</v>
      </c>
      <c r="H122" s="93"/>
    </row>
    <row r="123" spans="2:8" ht="30.6" customHeight="1" x14ac:dyDescent="0.25">
      <c r="B123" s="87"/>
      <c r="C123" s="181"/>
      <c r="D123" s="183"/>
      <c r="E123" s="116" t="s">
        <v>78</v>
      </c>
      <c r="F123" s="126">
        <v>70</v>
      </c>
      <c r="G123" s="103" t="s">
        <v>360</v>
      </c>
      <c r="H123" s="93"/>
    </row>
    <row r="124" spans="2:8" ht="43.15" customHeight="1" x14ac:dyDescent="0.25">
      <c r="B124" s="87"/>
      <c r="C124" s="181"/>
      <c r="D124" s="183"/>
      <c r="E124" s="116" t="s">
        <v>295</v>
      </c>
      <c r="F124" s="126">
        <v>1</v>
      </c>
      <c r="G124" s="103" t="s">
        <v>321</v>
      </c>
      <c r="H124" s="93"/>
    </row>
    <row r="125" spans="2:8" ht="28.9" customHeight="1" x14ac:dyDescent="0.25">
      <c r="B125" s="87"/>
      <c r="C125" s="181"/>
      <c r="D125" s="183"/>
      <c r="E125" s="116" t="s">
        <v>304</v>
      </c>
      <c r="F125" s="126">
        <v>1</v>
      </c>
      <c r="G125" s="103" t="s">
        <v>361</v>
      </c>
      <c r="H125" s="93"/>
    </row>
    <row r="126" spans="2:8" ht="51" x14ac:dyDescent="0.25">
      <c r="B126" s="87"/>
      <c r="C126" s="181"/>
      <c r="D126" s="183"/>
      <c r="E126" s="116" t="s">
        <v>296</v>
      </c>
      <c r="F126" s="126">
        <v>1</v>
      </c>
      <c r="G126" s="103"/>
      <c r="H126" s="93"/>
    </row>
    <row r="127" spans="2:8" ht="38.25" x14ac:dyDescent="0.25">
      <c r="B127" s="87"/>
      <c r="C127" s="181"/>
      <c r="D127" s="183"/>
      <c r="E127" s="116" t="s">
        <v>181</v>
      </c>
      <c r="F127" s="126">
        <v>1</v>
      </c>
      <c r="G127" s="103"/>
      <c r="H127" s="93"/>
    </row>
    <row r="128" spans="2:8" ht="25.5" x14ac:dyDescent="0.25">
      <c r="B128" s="87"/>
      <c r="C128" s="181"/>
      <c r="D128" s="183"/>
      <c r="E128" s="116" t="s">
        <v>182</v>
      </c>
      <c r="F128" s="126">
        <v>1</v>
      </c>
      <c r="G128" s="103"/>
      <c r="H128" s="93"/>
    </row>
    <row r="129" spans="2:8" ht="25.5" x14ac:dyDescent="0.25">
      <c r="B129" s="87"/>
      <c r="C129" s="181"/>
      <c r="D129" s="183"/>
      <c r="E129" s="116" t="s">
        <v>183</v>
      </c>
      <c r="F129" s="126">
        <v>1</v>
      </c>
      <c r="G129" s="103"/>
      <c r="H129" s="93"/>
    </row>
    <row r="130" spans="2:8" ht="25.5" x14ac:dyDescent="0.25">
      <c r="B130" s="87"/>
      <c r="C130" s="181"/>
      <c r="D130" s="183"/>
      <c r="E130" s="116" t="s">
        <v>184</v>
      </c>
      <c r="F130" s="126">
        <v>1</v>
      </c>
      <c r="G130" s="103"/>
      <c r="H130" s="93"/>
    </row>
    <row r="131" spans="2:8" ht="38.25" x14ac:dyDescent="0.25">
      <c r="B131" s="87"/>
      <c r="C131" s="181"/>
      <c r="D131" s="183"/>
      <c r="E131" s="116" t="s">
        <v>297</v>
      </c>
      <c r="F131" s="126">
        <v>1</v>
      </c>
      <c r="G131" s="103"/>
      <c r="H131" s="93"/>
    </row>
    <row r="132" spans="2:8" ht="25.5" x14ac:dyDescent="0.25">
      <c r="B132" s="87"/>
      <c r="C132" s="181"/>
      <c r="D132" s="183"/>
      <c r="E132" s="116" t="s">
        <v>305</v>
      </c>
      <c r="F132" s="126">
        <v>1</v>
      </c>
      <c r="G132" s="103"/>
      <c r="H132" s="93"/>
    </row>
    <row r="133" spans="2:8" ht="25.5" x14ac:dyDescent="0.25">
      <c r="B133" s="87"/>
      <c r="C133" s="181"/>
      <c r="D133" s="183"/>
      <c r="E133" s="116" t="s">
        <v>298</v>
      </c>
      <c r="F133" s="126">
        <v>1</v>
      </c>
      <c r="G133" s="103"/>
      <c r="H133" s="93"/>
    </row>
    <row r="134" spans="2:8" ht="15.75" x14ac:dyDescent="0.25">
      <c r="B134" s="87"/>
      <c r="C134" s="181"/>
      <c r="D134" s="183"/>
      <c r="E134" s="116" t="s">
        <v>299</v>
      </c>
      <c r="F134" s="126">
        <v>1</v>
      </c>
      <c r="G134" s="103"/>
      <c r="H134" s="93"/>
    </row>
    <row r="135" spans="2:8" ht="15.75" x14ac:dyDescent="0.25">
      <c r="B135" s="87"/>
      <c r="C135" s="181"/>
      <c r="D135" s="183"/>
      <c r="E135" s="116" t="s">
        <v>300</v>
      </c>
      <c r="F135" s="126">
        <v>1</v>
      </c>
      <c r="G135" s="103"/>
      <c r="H135" s="93"/>
    </row>
    <row r="136" spans="2:8" ht="25.5" x14ac:dyDescent="0.25">
      <c r="B136" s="87"/>
      <c r="C136" s="181"/>
      <c r="D136" s="183"/>
      <c r="E136" s="116" t="s">
        <v>301</v>
      </c>
      <c r="F136" s="126">
        <v>1</v>
      </c>
      <c r="G136" s="103"/>
      <c r="H136" s="93"/>
    </row>
    <row r="137" spans="2:8" ht="15.75" x14ac:dyDescent="0.25">
      <c r="B137" s="87"/>
      <c r="C137" s="181"/>
      <c r="D137" s="183"/>
      <c r="E137" s="116" t="s">
        <v>302</v>
      </c>
      <c r="F137" s="126">
        <v>1</v>
      </c>
      <c r="G137" s="103"/>
      <c r="H137" s="93"/>
    </row>
    <row r="138" spans="2:8" ht="38.25" x14ac:dyDescent="0.25">
      <c r="B138" s="87"/>
      <c r="C138" s="181"/>
      <c r="D138" s="183"/>
      <c r="E138" s="116" t="s">
        <v>306</v>
      </c>
      <c r="F138" s="126">
        <v>1</v>
      </c>
      <c r="G138" s="103"/>
      <c r="H138" s="93"/>
    </row>
    <row r="139" spans="2:8" ht="63.75" x14ac:dyDescent="0.25">
      <c r="B139" s="87"/>
      <c r="C139" s="181"/>
      <c r="D139" s="183"/>
      <c r="E139" s="116" t="s">
        <v>307</v>
      </c>
      <c r="F139" s="126">
        <v>1</v>
      </c>
      <c r="G139" s="103"/>
      <c r="H139" s="93"/>
    </row>
    <row r="140" spans="2:8" ht="38.25" x14ac:dyDescent="0.25">
      <c r="B140" s="87"/>
      <c r="C140" s="181"/>
      <c r="D140" s="183"/>
      <c r="E140" s="116" t="s">
        <v>308</v>
      </c>
      <c r="F140" s="126">
        <v>1</v>
      </c>
      <c r="G140" s="103"/>
      <c r="H140" s="93"/>
    </row>
    <row r="141" spans="2:8" ht="25.5" x14ac:dyDescent="0.25">
      <c r="B141" s="87"/>
      <c r="C141" s="181"/>
      <c r="D141" s="183"/>
      <c r="E141" s="116" t="s">
        <v>309</v>
      </c>
      <c r="F141" s="126">
        <v>1</v>
      </c>
      <c r="G141" s="103" t="s">
        <v>362</v>
      </c>
      <c r="H141" s="93"/>
    </row>
    <row r="142" spans="2:8" ht="63.75" x14ac:dyDescent="0.25">
      <c r="B142" s="87"/>
      <c r="C142" s="181"/>
      <c r="D142" s="183"/>
      <c r="E142" s="116" t="s">
        <v>310</v>
      </c>
      <c r="F142" s="126">
        <v>1</v>
      </c>
      <c r="G142" s="103"/>
      <c r="H142" s="93"/>
    </row>
    <row r="143" spans="2:8" ht="25.5" x14ac:dyDescent="0.25">
      <c r="B143" s="87"/>
      <c r="C143" s="181"/>
      <c r="D143" s="183"/>
      <c r="E143" s="116" t="s">
        <v>311</v>
      </c>
      <c r="F143" s="126">
        <v>1</v>
      </c>
      <c r="G143" s="103"/>
      <c r="H143" s="93"/>
    </row>
    <row r="144" spans="2:8" ht="63.75" x14ac:dyDescent="0.25">
      <c r="B144" s="87"/>
      <c r="C144" s="181"/>
      <c r="D144" s="183"/>
      <c r="E144" s="116" t="s">
        <v>312</v>
      </c>
      <c r="F144" s="126">
        <v>50</v>
      </c>
      <c r="G144" s="103" t="s">
        <v>324</v>
      </c>
      <c r="H144" s="93"/>
    </row>
    <row r="145" spans="2:8" ht="25.5" x14ac:dyDescent="0.25">
      <c r="B145" s="87"/>
      <c r="C145" s="181"/>
      <c r="D145" s="183"/>
      <c r="E145" s="116" t="s">
        <v>313</v>
      </c>
      <c r="F145" s="126">
        <v>50</v>
      </c>
      <c r="G145" s="103" t="s">
        <v>342</v>
      </c>
      <c r="H145" s="93"/>
    </row>
    <row r="146" spans="2:8" ht="38.25" x14ac:dyDescent="0.25">
      <c r="B146" s="87"/>
      <c r="C146" s="181"/>
      <c r="D146" s="183"/>
      <c r="E146" s="116" t="s">
        <v>314</v>
      </c>
      <c r="F146" s="126">
        <v>1</v>
      </c>
      <c r="G146" s="103"/>
      <c r="H146" s="93"/>
    </row>
    <row r="147" spans="2:8" ht="38.25" x14ac:dyDescent="0.25">
      <c r="B147" s="87"/>
      <c r="C147" s="181"/>
      <c r="D147" s="183"/>
      <c r="E147" s="116" t="s">
        <v>315</v>
      </c>
      <c r="F147" s="126">
        <v>1</v>
      </c>
      <c r="G147" s="103"/>
      <c r="H147" s="93"/>
    </row>
    <row r="148" spans="2:8" ht="51" x14ac:dyDescent="0.25">
      <c r="B148" s="87"/>
      <c r="C148" s="181"/>
      <c r="D148" s="183"/>
      <c r="E148" s="116" t="s">
        <v>316</v>
      </c>
      <c r="F148" s="126">
        <v>50</v>
      </c>
      <c r="G148" s="103" t="s">
        <v>324</v>
      </c>
      <c r="H148" s="93"/>
    </row>
    <row r="149" spans="2:8" ht="15.75" x14ac:dyDescent="0.25">
      <c r="B149" s="87"/>
      <c r="C149" s="181"/>
      <c r="D149" s="183"/>
      <c r="E149" s="116" t="s">
        <v>65</v>
      </c>
      <c r="F149" s="126">
        <v>1</v>
      </c>
      <c r="G149" s="103"/>
      <c r="H149" s="93"/>
    </row>
    <row r="150" spans="2:8" ht="15.75" x14ac:dyDescent="0.25">
      <c r="B150" s="87"/>
      <c r="C150" s="181"/>
      <c r="D150" s="184"/>
      <c r="E150" s="117" t="s">
        <v>303</v>
      </c>
      <c r="F150" s="127">
        <v>1</v>
      </c>
      <c r="G150" s="118"/>
      <c r="H150" s="93"/>
    </row>
    <row r="151" spans="2:8" ht="25.5" x14ac:dyDescent="0.25">
      <c r="B151" s="87"/>
      <c r="C151" s="185" t="s">
        <v>236</v>
      </c>
      <c r="D151" s="178">
        <f>IF(SUM(F151:F238)=0,"",AVERAGE(F151:F238))</f>
        <v>63.715909090909093</v>
      </c>
      <c r="E151" s="115" t="s">
        <v>48</v>
      </c>
      <c r="F151" s="125">
        <v>1</v>
      </c>
      <c r="G151" s="104"/>
      <c r="H151" s="93"/>
    </row>
    <row r="152" spans="2:8" ht="25.5" x14ac:dyDescent="0.25">
      <c r="B152" s="87"/>
      <c r="C152" s="185"/>
      <c r="D152" s="179"/>
      <c r="E152" s="116" t="s">
        <v>49</v>
      </c>
      <c r="F152" s="126">
        <v>1</v>
      </c>
      <c r="G152" s="103"/>
      <c r="H152" s="93"/>
    </row>
    <row r="153" spans="2:8" ht="25.5" x14ac:dyDescent="0.25">
      <c r="B153" s="87"/>
      <c r="C153" s="185"/>
      <c r="D153" s="179"/>
      <c r="E153" s="116" t="s">
        <v>50</v>
      </c>
      <c r="F153" s="126">
        <v>1</v>
      </c>
      <c r="G153" s="103"/>
      <c r="H153" s="93"/>
    </row>
    <row r="154" spans="2:8" ht="25.5" x14ac:dyDescent="0.25">
      <c r="B154" s="87"/>
      <c r="C154" s="185"/>
      <c r="D154" s="179"/>
      <c r="E154" s="116" t="s">
        <v>63</v>
      </c>
      <c r="F154" s="126">
        <v>1</v>
      </c>
      <c r="G154" s="103"/>
      <c r="H154" s="93"/>
    </row>
    <row r="155" spans="2:8" ht="15.75" x14ac:dyDescent="0.25">
      <c r="B155" s="87"/>
      <c r="C155" s="185"/>
      <c r="D155" s="179"/>
      <c r="E155" s="116" t="s">
        <v>64</v>
      </c>
      <c r="F155" s="126">
        <v>100</v>
      </c>
      <c r="G155" s="103" t="s">
        <v>363</v>
      </c>
      <c r="H155" s="93"/>
    </row>
    <row r="156" spans="2:8" ht="25.5" x14ac:dyDescent="0.25">
      <c r="B156" s="87"/>
      <c r="C156" s="185"/>
      <c r="D156" s="179"/>
      <c r="E156" s="116" t="s">
        <v>268</v>
      </c>
      <c r="F156" s="126">
        <v>50</v>
      </c>
      <c r="G156" s="103" t="s">
        <v>342</v>
      </c>
      <c r="H156" s="93"/>
    </row>
    <row r="157" spans="2:8" ht="38.25" x14ac:dyDescent="0.25">
      <c r="B157" s="87"/>
      <c r="C157" s="185"/>
      <c r="D157" s="179"/>
      <c r="E157" s="116" t="s">
        <v>79</v>
      </c>
      <c r="F157" s="126">
        <v>100</v>
      </c>
      <c r="G157" s="103"/>
      <c r="H157" s="93"/>
    </row>
    <row r="158" spans="2:8" ht="38.25" x14ac:dyDescent="0.25">
      <c r="B158" s="87"/>
      <c r="C158" s="185"/>
      <c r="D158" s="179"/>
      <c r="E158" s="116" t="s">
        <v>80</v>
      </c>
      <c r="F158" s="126">
        <v>100</v>
      </c>
      <c r="G158" s="103"/>
      <c r="H158" s="93"/>
    </row>
    <row r="159" spans="2:8" ht="38.25" x14ac:dyDescent="0.25">
      <c r="B159" s="87"/>
      <c r="C159" s="185"/>
      <c r="D159" s="179"/>
      <c r="E159" s="116" t="s">
        <v>81</v>
      </c>
      <c r="F159" s="126">
        <v>1</v>
      </c>
      <c r="G159" s="103"/>
      <c r="H159" s="93"/>
    </row>
    <row r="160" spans="2:8" ht="38.25" x14ac:dyDescent="0.25">
      <c r="B160" s="87"/>
      <c r="C160" s="185"/>
      <c r="D160" s="179"/>
      <c r="E160" s="116" t="s">
        <v>82</v>
      </c>
      <c r="F160" s="126">
        <v>1</v>
      </c>
      <c r="G160" s="103"/>
      <c r="H160" s="93"/>
    </row>
    <row r="161" spans="2:8" ht="38.25" x14ac:dyDescent="0.25">
      <c r="B161" s="87"/>
      <c r="C161" s="185"/>
      <c r="D161" s="179"/>
      <c r="E161" s="116" t="s">
        <v>83</v>
      </c>
      <c r="F161" s="126">
        <v>80</v>
      </c>
      <c r="G161" s="103"/>
      <c r="H161" s="93"/>
    </row>
    <row r="162" spans="2:8" ht="25.5" x14ac:dyDescent="0.25">
      <c r="B162" s="87"/>
      <c r="C162" s="185"/>
      <c r="D162" s="179"/>
      <c r="E162" s="116" t="s">
        <v>84</v>
      </c>
      <c r="F162" s="126">
        <v>1</v>
      </c>
      <c r="G162" s="103"/>
      <c r="H162" s="93"/>
    </row>
    <row r="163" spans="2:8" ht="38.25" x14ac:dyDescent="0.25">
      <c r="B163" s="87"/>
      <c r="C163" s="185"/>
      <c r="D163" s="179"/>
      <c r="E163" s="116" t="s">
        <v>85</v>
      </c>
      <c r="F163" s="126">
        <v>1</v>
      </c>
      <c r="G163" s="103"/>
      <c r="H163" s="93"/>
    </row>
    <row r="164" spans="2:8" ht="38.25" x14ac:dyDescent="0.25">
      <c r="B164" s="87"/>
      <c r="C164" s="185"/>
      <c r="D164" s="179"/>
      <c r="E164" s="116" t="s">
        <v>86</v>
      </c>
      <c r="F164" s="126">
        <v>1</v>
      </c>
      <c r="G164" s="103"/>
      <c r="H164" s="93"/>
    </row>
    <row r="165" spans="2:8" ht="38.25" x14ac:dyDescent="0.25">
      <c r="B165" s="87"/>
      <c r="C165" s="185"/>
      <c r="D165" s="179"/>
      <c r="E165" s="116" t="s">
        <v>87</v>
      </c>
      <c r="F165" s="126">
        <v>1</v>
      </c>
      <c r="G165" s="103"/>
      <c r="H165" s="93"/>
    </row>
    <row r="166" spans="2:8" ht="38.25" x14ac:dyDescent="0.25">
      <c r="B166" s="87"/>
      <c r="C166" s="185"/>
      <c r="D166" s="179"/>
      <c r="E166" s="116" t="s">
        <v>88</v>
      </c>
      <c r="F166" s="126">
        <v>1</v>
      </c>
      <c r="G166" s="103"/>
      <c r="H166" s="93"/>
    </row>
    <row r="167" spans="2:8" ht="38.25" x14ac:dyDescent="0.25">
      <c r="B167" s="87"/>
      <c r="C167" s="185"/>
      <c r="D167" s="179"/>
      <c r="E167" s="116" t="s">
        <v>89</v>
      </c>
      <c r="F167" s="126">
        <v>80</v>
      </c>
      <c r="G167" s="103"/>
      <c r="H167" s="93"/>
    </row>
    <row r="168" spans="2:8" ht="38.25" x14ac:dyDescent="0.25">
      <c r="B168" s="87"/>
      <c r="C168" s="185"/>
      <c r="D168" s="179"/>
      <c r="E168" s="116" t="s">
        <v>90</v>
      </c>
      <c r="F168" s="126">
        <v>1</v>
      </c>
      <c r="G168" s="103"/>
      <c r="H168" s="93"/>
    </row>
    <row r="169" spans="2:8" ht="38.25" x14ac:dyDescent="0.25">
      <c r="B169" s="87"/>
      <c r="C169" s="185"/>
      <c r="D169" s="179"/>
      <c r="E169" s="116" t="s">
        <v>91</v>
      </c>
      <c r="F169" s="126">
        <v>80</v>
      </c>
      <c r="G169" s="103"/>
      <c r="H169" s="93"/>
    </row>
    <row r="170" spans="2:8" ht="38.25" x14ac:dyDescent="0.25">
      <c r="B170" s="87"/>
      <c r="C170" s="185"/>
      <c r="D170" s="179"/>
      <c r="E170" s="116" t="s">
        <v>92</v>
      </c>
      <c r="F170" s="126">
        <v>1</v>
      </c>
      <c r="G170" s="103"/>
      <c r="H170" s="93"/>
    </row>
    <row r="171" spans="2:8" ht="38.25" x14ac:dyDescent="0.25">
      <c r="B171" s="87"/>
      <c r="C171" s="185"/>
      <c r="D171" s="179"/>
      <c r="E171" s="116" t="s">
        <v>93</v>
      </c>
      <c r="F171" s="126">
        <v>1</v>
      </c>
      <c r="G171" s="103"/>
      <c r="H171" s="93"/>
    </row>
    <row r="172" spans="2:8" ht="38.25" x14ac:dyDescent="0.25">
      <c r="B172" s="87"/>
      <c r="C172" s="185"/>
      <c r="D172" s="179"/>
      <c r="E172" s="116" t="s">
        <v>94</v>
      </c>
      <c r="F172" s="126">
        <v>1</v>
      </c>
      <c r="G172" s="103"/>
      <c r="H172" s="93"/>
    </row>
    <row r="173" spans="2:8" ht="38.25" x14ac:dyDescent="0.25">
      <c r="B173" s="87"/>
      <c r="C173" s="185"/>
      <c r="D173" s="179"/>
      <c r="E173" s="116" t="s">
        <v>95</v>
      </c>
      <c r="F173" s="126">
        <v>1</v>
      </c>
      <c r="G173" s="103"/>
      <c r="H173" s="93"/>
    </row>
    <row r="174" spans="2:8" ht="38.25" x14ac:dyDescent="0.25">
      <c r="B174" s="87"/>
      <c r="C174" s="185"/>
      <c r="D174" s="179"/>
      <c r="E174" s="116" t="s">
        <v>96</v>
      </c>
      <c r="F174" s="126">
        <v>1</v>
      </c>
      <c r="G174" s="103"/>
      <c r="H174" s="93"/>
    </row>
    <row r="175" spans="2:8" ht="38.25" x14ac:dyDescent="0.25">
      <c r="B175" s="87"/>
      <c r="C175" s="185"/>
      <c r="D175" s="179"/>
      <c r="E175" s="116" t="s">
        <v>97</v>
      </c>
      <c r="F175" s="126">
        <v>1</v>
      </c>
      <c r="G175" s="103"/>
      <c r="H175" s="93"/>
    </row>
    <row r="176" spans="2:8" ht="38.25" x14ac:dyDescent="0.25">
      <c r="B176" s="87"/>
      <c r="C176" s="185"/>
      <c r="D176" s="179"/>
      <c r="E176" s="116" t="s">
        <v>98</v>
      </c>
      <c r="F176" s="126">
        <v>1</v>
      </c>
      <c r="G176" s="103"/>
      <c r="H176" s="93"/>
    </row>
    <row r="177" spans="2:8" ht="38.25" x14ac:dyDescent="0.25">
      <c r="B177" s="87"/>
      <c r="C177" s="185"/>
      <c r="D177" s="179"/>
      <c r="E177" s="116" t="s">
        <v>99</v>
      </c>
      <c r="F177" s="126">
        <v>1</v>
      </c>
      <c r="G177" s="103"/>
      <c r="H177" s="93"/>
    </row>
    <row r="178" spans="2:8" ht="38.25" x14ac:dyDescent="0.25">
      <c r="B178" s="87"/>
      <c r="C178" s="185"/>
      <c r="D178" s="179"/>
      <c r="E178" s="116" t="s">
        <v>100</v>
      </c>
      <c r="F178" s="126">
        <v>100</v>
      </c>
      <c r="G178" s="103"/>
      <c r="H178" s="93"/>
    </row>
    <row r="179" spans="2:8" ht="38.25" x14ac:dyDescent="0.25">
      <c r="B179" s="87"/>
      <c r="C179" s="185"/>
      <c r="D179" s="179"/>
      <c r="E179" s="116" t="s">
        <v>101</v>
      </c>
      <c r="F179" s="126">
        <v>100</v>
      </c>
      <c r="G179" s="103"/>
      <c r="H179" s="93"/>
    </row>
    <row r="180" spans="2:8" ht="38.25" x14ac:dyDescent="0.25">
      <c r="B180" s="87"/>
      <c r="C180" s="185"/>
      <c r="D180" s="179"/>
      <c r="E180" s="116" t="s">
        <v>102</v>
      </c>
      <c r="F180" s="126">
        <v>100</v>
      </c>
      <c r="G180" s="103"/>
      <c r="H180" s="93"/>
    </row>
    <row r="181" spans="2:8" ht="51" x14ac:dyDescent="0.25">
      <c r="B181" s="87"/>
      <c r="C181" s="185"/>
      <c r="D181" s="179"/>
      <c r="E181" s="116" t="s">
        <v>103</v>
      </c>
      <c r="F181" s="126">
        <v>100</v>
      </c>
      <c r="G181" s="103"/>
      <c r="H181" s="93"/>
    </row>
    <row r="182" spans="2:8" ht="51" x14ac:dyDescent="0.25">
      <c r="B182" s="87"/>
      <c r="C182" s="185"/>
      <c r="D182" s="179"/>
      <c r="E182" s="116" t="s">
        <v>104</v>
      </c>
      <c r="F182" s="126">
        <v>100</v>
      </c>
      <c r="G182" s="103"/>
      <c r="H182" s="93"/>
    </row>
    <row r="183" spans="2:8" ht="38.25" x14ac:dyDescent="0.25">
      <c r="B183" s="87"/>
      <c r="C183" s="185"/>
      <c r="D183" s="179"/>
      <c r="E183" s="116" t="s">
        <v>105</v>
      </c>
      <c r="F183" s="126">
        <v>100</v>
      </c>
      <c r="G183" s="103"/>
      <c r="H183" s="93"/>
    </row>
    <row r="184" spans="2:8" ht="38.25" x14ac:dyDescent="0.25">
      <c r="B184" s="87"/>
      <c r="C184" s="185"/>
      <c r="D184" s="179"/>
      <c r="E184" s="116" t="s">
        <v>106</v>
      </c>
      <c r="F184" s="126">
        <v>100</v>
      </c>
      <c r="G184" s="103"/>
      <c r="H184" s="93"/>
    </row>
    <row r="185" spans="2:8" ht="25.5" x14ac:dyDescent="0.25">
      <c r="B185" s="87"/>
      <c r="C185" s="185"/>
      <c r="D185" s="179"/>
      <c r="E185" s="116" t="s">
        <v>107</v>
      </c>
      <c r="F185" s="126">
        <v>100</v>
      </c>
      <c r="G185" s="103"/>
      <c r="H185" s="93"/>
    </row>
    <row r="186" spans="2:8" ht="38.25" x14ac:dyDescent="0.25">
      <c r="B186" s="87"/>
      <c r="C186" s="185"/>
      <c r="D186" s="179"/>
      <c r="E186" s="116" t="s">
        <v>108</v>
      </c>
      <c r="F186" s="126">
        <v>50</v>
      </c>
      <c r="G186" s="103"/>
      <c r="H186" s="93"/>
    </row>
    <row r="187" spans="2:8" ht="38.25" x14ac:dyDescent="0.25">
      <c r="B187" s="87"/>
      <c r="C187" s="185"/>
      <c r="D187" s="179"/>
      <c r="E187" s="116" t="s">
        <v>109</v>
      </c>
      <c r="F187" s="126">
        <v>100</v>
      </c>
      <c r="G187" s="103"/>
      <c r="H187" s="93"/>
    </row>
    <row r="188" spans="2:8" ht="38.25" x14ac:dyDescent="0.25">
      <c r="B188" s="87"/>
      <c r="C188" s="185"/>
      <c r="D188" s="179"/>
      <c r="E188" s="116" t="s">
        <v>110</v>
      </c>
      <c r="F188" s="126">
        <v>100</v>
      </c>
      <c r="G188" s="103"/>
      <c r="H188" s="93"/>
    </row>
    <row r="189" spans="2:8" ht="38.25" x14ac:dyDescent="0.25">
      <c r="B189" s="87"/>
      <c r="C189" s="185"/>
      <c r="D189" s="179"/>
      <c r="E189" s="116" t="s">
        <v>111</v>
      </c>
      <c r="F189" s="126">
        <v>100</v>
      </c>
      <c r="G189" s="103"/>
      <c r="H189" s="93"/>
    </row>
    <row r="190" spans="2:8" ht="51" x14ac:dyDescent="0.25">
      <c r="B190" s="87"/>
      <c r="C190" s="185"/>
      <c r="D190" s="179"/>
      <c r="E190" s="116" t="s">
        <v>112</v>
      </c>
      <c r="F190" s="126">
        <v>100</v>
      </c>
      <c r="G190" s="103"/>
      <c r="H190" s="93"/>
    </row>
    <row r="191" spans="2:8" ht="38.25" x14ac:dyDescent="0.25">
      <c r="B191" s="87"/>
      <c r="C191" s="185"/>
      <c r="D191" s="179"/>
      <c r="E191" s="116" t="s">
        <v>113</v>
      </c>
      <c r="F191" s="126">
        <v>1</v>
      </c>
      <c r="G191" s="103"/>
      <c r="H191" s="93"/>
    </row>
    <row r="192" spans="2:8" ht="38.25" x14ac:dyDescent="0.25">
      <c r="B192" s="87"/>
      <c r="C192" s="185"/>
      <c r="D192" s="179"/>
      <c r="E192" s="116" t="s">
        <v>114</v>
      </c>
      <c r="F192" s="126">
        <v>100</v>
      </c>
      <c r="G192" s="103"/>
      <c r="H192" s="93"/>
    </row>
    <row r="193" spans="2:8" ht="38.25" x14ac:dyDescent="0.25">
      <c r="B193" s="87"/>
      <c r="C193" s="185"/>
      <c r="D193" s="179"/>
      <c r="E193" s="116" t="s">
        <v>115</v>
      </c>
      <c r="F193" s="126">
        <v>100</v>
      </c>
      <c r="G193" s="103"/>
      <c r="H193" s="93"/>
    </row>
    <row r="194" spans="2:8" ht="25.5" x14ac:dyDescent="0.25">
      <c r="B194" s="87"/>
      <c r="C194" s="185"/>
      <c r="D194" s="179"/>
      <c r="E194" s="116" t="s">
        <v>116</v>
      </c>
      <c r="F194" s="126">
        <v>50</v>
      </c>
      <c r="G194" s="103"/>
      <c r="H194" s="93"/>
    </row>
    <row r="195" spans="2:8" ht="25.5" x14ac:dyDescent="0.25">
      <c r="B195" s="87"/>
      <c r="C195" s="185"/>
      <c r="D195" s="179"/>
      <c r="E195" s="116" t="s">
        <v>185</v>
      </c>
      <c r="F195" s="126">
        <v>80</v>
      </c>
      <c r="G195" s="103" t="s">
        <v>364</v>
      </c>
      <c r="H195" s="93"/>
    </row>
    <row r="196" spans="2:8" ht="25.5" x14ac:dyDescent="0.25">
      <c r="B196" s="87"/>
      <c r="C196" s="185"/>
      <c r="D196" s="179"/>
      <c r="E196" s="116" t="s">
        <v>186</v>
      </c>
      <c r="F196" s="126">
        <v>100</v>
      </c>
      <c r="G196" s="103" t="s">
        <v>365</v>
      </c>
      <c r="H196" s="93"/>
    </row>
    <row r="197" spans="2:8" ht="38.25" x14ac:dyDescent="0.25">
      <c r="B197" s="87"/>
      <c r="C197" s="185"/>
      <c r="D197" s="179"/>
      <c r="E197" s="116" t="s">
        <v>187</v>
      </c>
      <c r="F197" s="126">
        <v>100</v>
      </c>
      <c r="G197" s="146" t="s">
        <v>365</v>
      </c>
      <c r="H197" s="93"/>
    </row>
    <row r="198" spans="2:8" ht="38.25" x14ac:dyDescent="0.25">
      <c r="B198" s="87"/>
      <c r="C198" s="185"/>
      <c r="D198" s="179"/>
      <c r="E198" s="116" t="s">
        <v>188</v>
      </c>
      <c r="F198" s="126">
        <v>100</v>
      </c>
      <c r="G198" s="103"/>
      <c r="H198" s="93"/>
    </row>
    <row r="199" spans="2:8" ht="25.5" x14ac:dyDescent="0.25">
      <c r="B199" s="87"/>
      <c r="C199" s="185"/>
      <c r="D199" s="179"/>
      <c r="E199" s="116" t="s">
        <v>189</v>
      </c>
      <c r="F199" s="126">
        <v>100</v>
      </c>
      <c r="G199" s="103"/>
      <c r="H199" s="93"/>
    </row>
    <row r="200" spans="2:8" ht="25.5" x14ac:dyDescent="0.25">
      <c r="B200" s="87"/>
      <c r="C200" s="185"/>
      <c r="D200" s="179"/>
      <c r="E200" s="116" t="s">
        <v>190</v>
      </c>
      <c r="F200" s="126">
        <v>50</v>
      </c>
      <c r="G200" s="103" t="s">
        <v>342</v>
      </c>
      <c r="H200" s="93"/>
    </row>
    <row r="201" spans="2:8" ht="38.25" x14ac:dyDescent="0.25">
      <c r="B201" s="87"/>
      <c r="C201" s="185"/>
      <c r="D201" s="179"/>
      <c r="E201" s="116" t="s">
        <v>191</v>
      </c>
      <c r="F201" s="126">
        <v>50</v>
      </c>
      <c r="G201" s="103"/>
      <c r="H201" s="93"/>
    </row>
    <row r="202" spans="2:8" ht="38.25" x14ac:dyDescent="0.25">
      <c r="B202" s="87"/>
      <c r="C202" s="185"/>
      <c r="D202" s="179"/>
      <c r="E202" s="116" t="s">
        <v>192</v>
      </c>
      <c r="F202" s="126">
        <v>80</v>
      </c>
      <c r="G202" s="103"/>
      <c r="H202" s="93"/>
    </row>
    <row r="203" spans="2:8" ht="25.5" x14ac:dyDescent="0.25">
      <c r="B203" s="87"/>
      <c r="C203" s="185"/>
      <c r="D203" s="179"/>
      <c r="E203" s="116" t="s">
        <v>193</v>
      </c>
      <c r="F203" s="126">
        <v>100</v>
      </c>
      <c r="G203" s="103"/>
      <c r="H203" s="93"/>
    </row>
    <row r="204" spans="2:8" ht="25.5" x14ac:dyDescent="0.25">
      <c r="B204" s="87"/>
      <c r="C204" s="185"/>
      <c r="D204" s="179"/>
      <c r="E204" s="116" t="s">
        <v>194</v>
      </c>
      <c r="F204" s="126">
        <v>100</v>
      </c>
      <c r="G204" s="103"/>
      <c r="H204" s="93"/>
    </row>
    <row r="205" spans="2:8" ht="38.25" x14ac:dyDescent="0.25">
      <c r="B205" s="87"/>
      <c r="C205" s="185"/>
      <c r="D205" s="179"/>
      <c r="E205" s="116" t="s">
        <v>195</v>
      </c>
      <c r="F205" s="126">
        <v>100</v>
      </c>
      <c r="G205" s="103"/>
      <c r="H205" s="93"/>
    </row>
    <row r="206" spans="2:8" ht="38.25" x14ac:dyDescent="0.25">
      <c r="B206" s="87"/>
      <c r="C206" s="185"/>
      <c r="D206" s="179"/>
      <c r="E206" s="116" t="s">
        <v>196</v>
      </c>
      <c r="F206" s="126">
        <v>1</v>
      </c>
      <c r="G206" s="103"/>
      <c r="H206" s="93"/>
    </row>
    <row r="207" spans="2:8" ht="38.25" x14ac:dyDescent="0.25">
      <c r="B207" s="87"/>
      <c r="C207" s="185"/>
      <c r="D207" s="179"/>
      <c r="E207" s="116" t="s">
        <v>197</v>
      </c>
      <c r="F207" s="126">
        <v>100</v>
      </c>
      <c r="G207" s="103"/>
      <c r="H207" s="93"/>
    </row>
    <row r="208" spans="2:8" ht="38.25" x14ac:dyDescent="0.25">
      <c r="B208" s="87"/>
      <c r="C208" s="185"/>
      <c r="D208" s="179"/>
      <c r="E208" s="116" t="s">
        <v>198</v>
      </c>
      <c r="F208" s="126">
        <v>100</v>
      </c>
      <c r="G208" s="103"/>
      <c r="H208" s="93"/>
    </row>
    <row r="209" spans="2:8" ht="25.5" x14ac:dyDescent="0.25">
      <c r="B209" s="87"/>
      <c r="C209" s="185"/>
      <c r="D209" s="179"/>
      <c r="E209" s="116" t="s">
        <v>199</v>
      </c>
      <c r="F209" s="126">
        <v>1</v>
      </c>
      <c r="G209" s="103"/>
      <c r="H209" s="93"/>
    </row>
    <row r="210" spans="2:8" ht="25.5" x14ac:dyDescent="0.25">
      <c r="B210" s="87"/>
      <c r="C210" s="185"/>
      <c r="D210" s="179"/>
      <c r="E210" s="116" t="s">
        <v>200</v>
      </c>
      <c r="F210" s="126">
        <v>100</v>
      </c>
      <c r="G210" s="103"/>
      <c r="H210" s="93"/>
    </row>
    <row r="211" spans="2:8" ht="25.5" x14ac:dyDescent="0.25">
      <c r="B211" s="87"/>
      <c r="C211" s="185"/>
      <c r="D211" s="179"/>
      <c r="E211" s="116" t="s">
        <v>201</v>
      </c>
      <c r="F211" s="126">
        <v>100</v>
      </c>
      <c r="G211" s="103"/>
      <c r="H211" s="93"/>
    </row>
    <row r="212" spans="2:8" ht="25.5" x14ac:dyDescent="0.25">
      <c r="B212" s="87"/>
      <c r="C212" s="185"/>
      <c r="D212" s="179"/>
      <c r="E212" s="116" t="s">
        <v>202</v>
      </c>
      <c r="F212" s="126">
        <v>100</v>
      </c>
      <c r="G212" s="103"/>
      <c r="H212" s="93"/>
    </row>
    <row r="213" spans="2:8" ht="25.5" x14ac:dyDescent="0.25">
      <c r="B213" s="87"/>
      <c r="C213" s="185"/>
      <c r="D213" s="179"/>
      <c r="E213" s="116" t="s">
        <v>203</v>
      </c>
      <c r="F213" s="126">
        <v>100</v>
      </c>
      <c r="G213" s="103"/>
      <c r="H213" s="93"/>
    </row>
    <row r="214" spans="2:8" ht="38.25" x14ac:dyDescent="0.25">
      <c r="B214" s="87"/>
      <c r="C214" s="185"/>
      <c r="D214" s="179"/>
      <c r="E214" s="116" t="s">
        <v>204</v>
      </c>
      <c r="F214" s="126">
        <v>100</v>
      </c>
      <c r="G214" s="103"/>
      <c r="H214" s="93"/>
    </row>
    <row r="215" spans="2:8" ht="25.5" x14ac:dyDescent="0.25">
      <c r="B215" s="87"/>
      <c r="C215" s="185"/>
      <c r="D215" s="179"/>
      <c r="E215" s="116" t="s">
        <v>205</v>
      </c>
      <c r="F215" s="126">
        <v>100</v>
      </c>
      <c r="G215" s="103"/>
      <c r="H215" s="93"/>
    </row>
    <row r="216" spans="2:8" ht="25.5" x14ac:dyDescent="0.25">
      <c r="B216" s="87"/>
      <c r="C216" s="185"/>
      <c r="D216" s="179"/>
      <c r="E216" s="116" t="s">
        <v>206</v>
      </c>
      <c r="F216" s="126">
        <v>100</v>
      </c>
      <c r="G216" s="103"/>
      <c r="H216" s="93"/>
    </row>
    <row r="217" spans="2:8" ht="38.25" x14ac:dyDescent="0.25">
      <c r="B217" s="87"/>
      <c r="C217" s="185"/>
      <c r="D217" s="179"/>
      <c r="E217" s="116" t="s">
        <v>207</v>
      </c>
      <c r="F217" s="126">
        <v>50</v>
      </c>
      <c r="G217" s="103" t="s">
        <v>366</v>
      </c>
      <c r="H217" s="93"/>
    </row>
    <row r="218" spans="2:8" ht="25.5" x14ac:dyDescent="0.25">
      <c r="B218" s="87"/>
      <c r="C218" s="185"/>
      <c r="D218" s="179"/>
      <c r="E218" s="116" t="s">
        <v>208</v>
      </c>
      <c r="F218" s="126">
        <v>50</v>
      </c>
      <c r="G218" s="103" t="s">
        <v>342</v>
      </c>
      <c r="H218" s="93"/>
    </row>
    <row r="219" spans="2:8" ht="25.5" x14ac:dyDescent="0.25">
      <c r="B219" s="87"/>
      <c r="C219" s="185"/>
      <c r="D219" s="179"/>
      <c r="E219" s="116" t="s">
        <v>209</v>
      </c>
      <c r="F219" s="126">
        <v>100</v>
      </c>
      <c r="G219" s="103"/>
      <c r="H219" s="93"/>
    </row>
    <row r="220" spans="2:8" ht="25.5" x14ac:dyDescent="0.25">
      <c r="B220" s="87"/>
      <c r="C220" s="185"/>
      <c r="D220" s="179"/>
      <c r="E220" s="116" t="s">
        <v>210</v>
      </c>
      <c r="F220" s="126">
        <v>100</v>
      </c>
      <c r="G220" s="103"/>
      <c r="H220" s="93"/>
    </row>
    <row r="221" spans="2:8" ht="38.25" x14ac:dyDescent="0.25">
      <c r="B221" s="87"/>
      <c r="C221" s="185"/>
      <c r="D221" s="179"/>
      <c r="E221" s="116" t="s">
        <v>211</v>
      </c>
      <c r="F221" s="126">
        <v>100</v>
      </c>
      <c r="G221" s="103"/>
      <c r="H221" s="93"/>
    </row>
    <row r="222" spans="2:8" ht="25.5" x14ac:dyDescent="0.25">
      <c r="B222" s="87"/>
      <c r="C222" s="185"/>
      <c r="D222" s="179"/>
      <c r="E222" s="116" t="s">
        <v>212</v>
      </c>
      <c r="F222" s="126">
        <v>100</v>
      </c>
      <c r="G222" s="103"/>
      <c r="H222" s="93"/>
    </row>
    <row r="223" spans="2:8" ht="38.25" x14ac:dyDescent="0.25">
      <c r="B223" s="87"/>
      <c r="C223" s="185"/>
      <c r="D223" s="179"/>
      <c r="E223" s="116" t="s">
        <v>213</v>
      </c>
      <c r="F223" s="126">
        <v>100</v>
      </c>
      <c r="G223" s="103"/>
      <c r="H223" s="93"/>
    </row>
    <row r="224" spans="2:8" ht="38.25" x14ac:dyDescent="0.25">
      <c r="B224" s="87"/>
      <c r="C224" s="185"/>
      <c r="D224" s="179"/>
      <c r="E224" s="116" t="s">
        <v>214</v>
      </c>
      <c r="F224" s="126">
        <v>100</v>
      </c>
      <c r="G224" s="103"/>
      <c r="H224" s="93"/>
    </row>
    <row r="225" spans="2:8" ht="25.5" x14ac:dyDescent="0.25">
      <c r="B225" s="87"/>
      <c r="C225" s="185"/>
      <c r="D225" s="179"/>
      <c r="E225" s="116" t="s">
        <v>215</v>
      </c>
      <c r="F225" s="126">
        <v>100</v>
      </c>
      <c r="G225" s="103"/>
      <c r="H225" s="93"/>
    </row>
    <row r="226" spans="2:8" ht="25.5" x14ac:dyDescent="0.25">
      <c r="B226" s="87"/>
      <c r="C226" s="185"/>
      <c r="D226" s="179"/>
      <c r="E226" s="116" t="s">
        <v>216</v>
      </c>
      <c r="F226" s="126">
        <v>100</v>
      </c>
      <c r="G226" s="103"/>
      <c r="H226" s="93"/>
    </row>
    <row r="227" spans="2:8" ht="38.25" x14ac:dyDescent="0.25">
      <c r="B227" s="87"/>
      <c r="C227" s="185"/>
      <c r="D227" s="179"/>
      <c r="E227" s="116" t="s">
        <v>217</v>
      </c>
      <c r="F227" s="126">
        <v>100</v>
      </c>
      <c r="G227" s="103"/>
      <c r="H227" s="93"/>
    </row>
    <row r="228" spans="2:8" ht="38.25" x14ac:dyDescent="0.25">
      <c r="B228" s="87"/>
      <c r="C228" s="185"/>
      <c r="D228" s="179"/>
      <c r="E228" s="116" t="s">
        <v>218</v>
      </c>
      <c r="F228" s="126">
        <v>100</v>
      </c>
      <c r="G228" s="103"/>
      <c r="H228" s="93"/>
    </row>
    <row r="229" spans="2:8" ht="25.5" x14ac:dyDescent="0.25">
      <c r="B229" s="87"/>
      <c r="C229" s="185"/>
      <c r="D229" s="179"/>
      <c r="E229" s="116" t="s">
        <v>219</v>
      </c>
      <c r="F229" s="126">
        <v>100</v>
      </c>
      <c r="G229" s="103"/>
      <c r="H229" s="93"/>
    </row>
    <row r="230" spans="2:8" ht="38.25" x14ac:dyDescent="0.25">
      <c r="B230" s="87"/>
      <c r="C230" s="185"/>
      <c r="D230" s="179"/>
      <c r="E230" s="116" t="s">
        <v>220</v>
      </c>
      <c r="F230" s="126">
        <v>100</v>
      </c>
      <c r="G230" s="103"/>
      <c r="H230" s="93"/>
    </row>
    <row r="231" spans="2:8" ht="38.25" x14ac:dyDescent="0.25">
      <c r="B231" s="87"/>
      <c r="C231" s="185"/>
      <c r="D231" s="179"/>
      <c r="E231" s="116" t="s">
        <v>221</v>
      </c>
      <c r="F231" s="126">
        <v>50</v>
      </c>
      <c r="G231" s="103" t="s">
        <v>340</v>
      </c>
      <c r="H231" s="93"/>
    </row>
    <row r="232" spans="2:8" ht="25.5" x14ac:dyDescent="0.25">
      <c r="B232" s="87"/>
      <c r="C232" s="185"/>
      <c r="D232" s="179"/>
      <c r="E232" s="116" t="s">
        <v>222</v>
      </c>
      <c r="F232" s="126">
        <v>100</v>
      </c>
      <c r="G232" s="103"/>
      <c r="H232" s="93"/>
    </row>
    <row r="233" spans="2:8" ht="38.25" x14ac:dyDescent="0.25">
      <c r="B233" s="87"/>
      <c r="C233" s="185"/>
      <c r="D233" s="179"/>
      <c r="E233" s="116" t="s">
        <v>223</v>
      </c>
      <c r="F233" s="126">
        <v>100</v>
      </c>
      <c r="G233" s="103"/>
      <c r="H233" s="93"/>
    </row>
    <row r="234" spans="2:8" ht="38.25" x14ac:dyDescent="0.25">
      <c r="B234" s="87"/>
      <c r="C234" s="185"/>
      <c r="D234" s="179"/>
      <c r="E234" s="116" t="s">
        <v>224</v>
      </c>
      <c r="F234" s="126">
        <v>80</v>
      </c>
      <c r="G234" s="103"/>
      <c r="H234" s="93"/>
    </row>
    <row r="235" spans="2:8" ht="25.5" x14ac:dyDescent="0.25">
      <c r="B235" s="87"/>
      <c r="C235" s="185"/>
      <c r="D235" s="179"/>
      <c r="E235" s="116" t="s">
        <v>225</v>
      </c>
      <c r="F235" s="126">
        <v>1</v>
      </c>
      <c r="G235" s="103"/>
      <c r="H235" s="93"/>
    </row>
    <row r="236" spans="2:8" ht="38.25" x14ac:dyDescent="0.25">
      <c r="B236" s="87"/>
      <c r="C236" s="185"/>
      <c r="D236" s="179"/>
      <c r="E236" s="116" t="s">
        <v>226</v>
      </c>
      <c r="F236" s="126">
        <v>1</v>
      </c>
      <c r="G236" s="103"/>
      <c r="H236" s="93"/>
    </row>
    <row r="237" spans="2:8" ht="25.5" x14ac:dyDescent="0.25">
      <c r="B237" s="87"/>
      <c r="C237" s="185"/>
      <c r="D237" s="179"/>
      <c r="E237" s="116" t="s">
        <v>227</v>
      </c>
      <c r="F237" s="126">
        <v>1</v>
      </c>
      <c r="G237" s="103"/>
      <c r="H237" s="93"/>
    </row>
    <row r="238" spans="2:8" ht="25.5" x14ac:dyDescent="0.25">
      <c r="B238" s="87"/>
      <c r="C238" s="185"/>
      <c r="D238" s="180"/>
      <c r="E238" s="117" t="s">
        <v>228</v>
      </c>
      <c r="F238" s="127">
        <v>1</v>
      </c>
      <c r="G238" s="118"/>
      <c r="H238" s="93"/>
    </row>
    <row r="239" spans="2:8" ht="29.45" customHeight="1" x14ac:dyDescent="0.25">
      <c r="B239" s="87"/>
      <c r="C239" s="185" t="s">
        <v>237</v>
      </c>
      <c r="D239" s="178" t="str">
        <f>IF(SUM(F239:F249)=0,"",AVERAGE(F239:F249))</f>
        <v/>
      </c>
      <c r="E239" s="115" t="s">
        <v>269</v>
      </c>
      <c r="F239" s="125" t="s">
        <v>239</v>
      </c>
      <c r="G239" s="104"/>
      <c r="H239" s="93"/>
    </row>
    <row r="240" spans="2:8" ht="38.25" x14ac:dyDescent="0.25">
      <c r="B240" s="87"/>
      <c r="C240" s="185"/>
      <c r="D240" s="179"/>
      <c r="E240" s="116" t="s">
        <v>171</v>
      </c>
      <c r="F240" s="126" t="s">
        <v>239</v>
      </c>
      <c r="G240" s="103"/>
      <c r="H240" s="93"/>
    </row>
    <row r="241" spans="2:8" ht="38.25" x14ac:dyDescent="0.25">
      <c r="B241" s="87"/>
      <c r="C241" s="185"/>
      <c r="D241" s="179"/>
      <c r="E241" s="116" t="s">
        <v>172</v>
      </c>
      <c r="F241" s="126" t="s">
        <v>239</v>
      </c>
      <c r="G241" s="103"/>
      <c r="H241" s="93"/>
    </row>
    <row r="242" spans="2:8" ht="31.15" customHeight="1" x14ac:dyDescent="0.25">
      <c r="B242" s="87"/>
      <c r="C242" s="185"/>
      <c r="D242" s="179"/>
      <c r="E242" s="116" t="s">
        <v>173</v>
      </c>
      <c r="F242" s="126" t="s">
        <v>239</v>
      </c>
      <c r="G242" s="103"/>
      <c r="H242" s="93"/>
    </row>
    <row r="243" spans="2:8" ht="51" x14ac:dyDescent="0.25">
      <c r="B243" s="87"/>
      <c r="C243" s="185"/>
      <c r="D243" s="179"/>
      <c r="E243" s="116" t="s">
        <v>174</v>
      </c>
      <c r="F243" s="126" t="s">
        <v>239</v>
      </c>
      <c r="G243" s="103"/>
      <c r="H243" s="93"/>
    </row>
    <row r="244" spans="2:8" ht="51" x14ac:dyDescent="0.25">
      <c r="B244" s="87"/>
      <c r="C244" s="185"/>
      <c r="D244" s="179"/>
      <c r="E244" s="116" t="s">
        <v>175</v>
      </c>
      <c r="F244" s="126" t="s">
        <v>239</v>
      </c>
      <c r="G244" s="103"/>
      <c r="H244" s="93"/>
    </row>
    <row r="245" spans="2:8" ht="51" x14ac:dyDescent="0.25">
      <c r="B245" s="87"/>
      <c r="C245" s="185"/>
      <c r="D245" s="179"/>
      <c r="E245" s="116" t="s">
        <v>176</v>
      </c>
      <c r="F245" s="126" t="s">
        <v>239</v>
      </c>
      <c r="G245" s="103"/>
      <c r="H245" s="93"/>
    </row>
    <row r="246" spans="2:8" ht="38.25" x14ac:dyDescent="0.25">
      <c r="B246" s="87"/>
      <c r="C246" s="185"/>
      <c r="D246" s="179"/>
      <c r="E246" s="116" t="s">
        <v>177</v>
      </c>
      <c r="F246" s="126" t="s">
        <v>239</v>
      </c>
      <c r="G246" s="103"/>
      <c r="H246" s="93"/>
    </row>
    <row r="247" spans="2:8" ht="25.5" x14ac:dyDescent="0.25">
      <c r="B247" s="87"/>
      <c r="C247" s="185"/>
      <c r="D247" s="179"/>
      <c r="E247" s="116" t="s">
        <v>178</v>
      </c>
      <c r="F247" s="126" t="s">
        <v>239</v>
      </c>
      <c r="G247" s="103"/>
      <c r="H247" s="93"/>
    </row>
    <row r="248" spans="2:8" ht="25.5" x14ac:dyDescent="0.25">
      <c r="B248" s="87"/>
      <c r="C248" s="185"/>
      <c r="D248" s="179"/>
      <c r="E248" s="116" t="s">
        <v>179</v>
      </c>
      <c r="F248" s="126" t="s">
        <v>239</v>
      </c>
      <c r="G248" s="103"/>
      <c r="H248" s="93"/>
    </row>
    <row r="249" spans="2:8" ht="25.5" x14ac:dyDescent="0.25">
      <c r="B249" s="87"/>
      <c r="C249" s="185"/>
      <c r="D249" s="180"/>
      <c r="E249" s="117" t="s">
        <v>180</v>
      </c>
      <c r="F249" s="127" t="s">
        <v>239</v>
      </c>
      <c r="G249" s="118"/>
      <c r="H249" s="93"/>
    </row>
    <row r="250" spans="2:8" ht="18.75" thickBot="1" x14ac:dyDescent="0.3">
      <c r="B250" s="101"/>
      <c r="C250" s="97"/>
      <c r="D250" s="98"/>
      <c r="E250" s="99"/>
      <c r="F250" s="97"/>
      <c r="G250" s="97"/>
      <c r="H250" s="105"/>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 ref="C4:G4"/>
    <mergeCell ref="E9:E10"/>
    <mergeCell ref="F9:F10"/>
    <mergeCell ref="G9:G10"/>
    <mergeCell ref="C9:C10"/>
    <mergeCell ref="D9:D10"/>
    <mergeCell ref="F6:G6"/>
    <mergeCell ref="F7:G7"/>
    <mergeCell ref="C6:E6"/>
    <mergeCell ref="C7:E7"/>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formula1>score</formula1>
    </dataValidation>
    <dataValidation type="whole" operator="equal" allowBlank="1" showInputMessage="1" showErrorMessage="1" error="ERROR. NO DEBE DILIGENCIAR ESTAS CELDAS_x000a_" sqref="D250">
      <formula1>99999999999999900000</formula1>
    </dataValidation>
    <dataValidation type="whole" operator="equal" allowBlank="1" showInputMessage="1" showErrorMessage="1" error="ERROR. NO DEBE DILIGENCIAR ESTA CELDA" sqref="F7">
      <formula1>9999999998</formula1>
    </dataValidation>
    <dataValidation operator="equal" allowBlank="1" showInputMessage="1" showErrorMessage="1" error="ERROR. NO DEBE DILIGENCIAR ESTA COLUMNA._x000a_" sqref="D11:D249"/>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13"/>
  <sheetViews>
    <sheetView showGridLines="0" topLeftCell="A52" zoomScale="80" zoomScaleNormal="80" workbookViewId="0"/>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84"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50" t="s">
        <v>47</v>
      </c>
      <c r="D3" s="150"/>
      <c r="E3" s="150"/>
      <c r="F3" s="150"/>
      <c r="G3" s="150"/>
      <c r="H3" s="150"/>
      <c r="I3" s="150"/>
      <c r="J3" s="150"/>
      <c r="K3" s="150"/>
      <c r="L3" s="150"/>
      <c r="M3" s="150"/>
      <c r="N3" s="150"/>
      <c r="O3" s="150"/>
      <c r="P3" s="150"/>
      <c r="Q3" s="150"/>
      <c r="R3" s="150"/>
      <c r="S3" s="150"/>
      <c r="T3" s="150"/>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14" t="s">
        <v>25</v>
      </c>
      <c r="D6" s="71"/>
      <c r="E6" s="72"/>
      <c r="F6" s="72"/>
      <c r="G6" s="72"/>
      <c r="H6" s="72"/>
      <c r="I6" s="71"/>
      <c r="J6" s="71"/>
      <c r="K6" s="71"/>
      <c r="L6" s="72"/>
      <c r="M6" s="72"/>
      <c r="N6" s="72"/>
      <c r="O6" s="72"/>
      <c r="P6" s="72"/>
      <c r="Q6" s="72"/>
      <c r="R6" s="72"/>
      <c r="S6" s="72"/>
      <c r="T6" s="72"/>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119"/>
      <c r="J11" s="119" t="s">
        <v>10</v>
      </c>
      <c r="K11" s="119" t="s">
        <v>9</v>
      </c>
      <c r="L11" s="39"/>
      <c r="M11" s="39"/>
      <c r="N11" s="39"/>
      <c r="O11" s="39"/>
      <c r="P11" s="39"/>
      <c r="Q11" s="39"/>
      <c r="R11" s="39"/>
      <c r="S11" s="39"/>
      <c r="T11" s="39"/>
      <c r="U11" s="38"/>
    </row>
    <row r="12" spans="2:21" x14ac:dyDescent="0.2">
      <c r="B12" s="37"/>
      <c r="C12" s="39"/>
      <c r="D12" s="39"/>
      <c r="E12" s="39"/>
      <c r="F12" s="39"/>
      <c r="G12" s="39"/>
      <c r="H12" s="39"/>
      <c r="I12" s="119" t="str">
        <f>Inicio!C4</f>
        <v>POLÍTICA DE GOBIERNO DIGITAL</v>
      </c>
      <c r="J12" s="119">
        <v>100</v>
      </c>
      <c r="K12" s="120">
        <f>+Autodiagnóstico!F7</f>
        <v>40.727272727272727</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14" t="s">
        <v>241</v>
      </c>
      <c r="D28" s="71"/>
      <c r="E28" s="72"/>
      <c r="F28" s="72"/>
      <c r="G28" s="72"/>
      <c r="H28" s="72"/>
      <c r="I28" s="71"/>
      <c r="J28" s="71"/>
      <c r="K28" s="71"/>
      <c r="L28" s="72"/>
      <c r="M28" s="72"/>
      <c r="N28" s="72"/>
      <c r="O28" s="72"/>
      <c r="P28" s="72"/>
      <c r="Q28" s="72"/>
      <c r="R28" s="72"/>
      <c r="S28" s="72"/>
      <c r="T28" s="72"/>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119" t="s">
        <v>6</v>
      </c>
      <c r="K33" s="119" t="s">
        <v>7</v>
      </c>
      <c r="L33" s="119" t="s">
        <v>2</v>
      </c>
      <c r="M33" s="39"/>
      <c r="N33" s="39"/>
      <c r="O33" s="39"/>
      <c r="P33" s="39"/>
      <c r="Q33" s="39"/>
      <c r="R33" s="39"/>
      <c r="S33" s="39"/>
      <c r="T33" s="39"/>
      <c r="U33" s="38"/>
    </row>
    <row r="34" spans="2:21" x14ac:dyDescent="0.2">
      <c r="B34" s="37"/>
      <c r="C34" s="39"/>
      <c r="D34" s="39"/>
      <c r="E34" s="39"/>
      <c r="F34" s="39"/>
      <c r="G34" s="39"/>
      <c r="H34" s="39"/>
      <c r="I34" s="39"/>
      <c r="J34" s="119" t="str">
        <f>+Autodiagnóstico!C11</f>
        <v>Fortalecimiento de la Arquitectura Empresarial y de la Gestión de TI</v>
      </c>
      <c r="K34" s="119">
        <v>100</v>
      </c>
      <c r="L34" s="120">
        <f>+Autodiagnóstico!D11</f>
        <v>36.507936507936506</v>
      </c>
      <c r="M34" s="39"/>
      <c r="N34" s="39"/>
      <c r="O34" s="39"/>
      <c r="P34" s="39"/>
      <c r="Q34" s="39"/>
      <c r="R34" s="39"/>
      <c r="S34" s="39"/>
      <c r="T34" s="39"/>
      <c r="U34" s="38"/>
    </row>
    <row r="35" spans="2:21" x14ac:dyDescent="0.2">
      <c r="B35" s="37"/>
      <c r="C35" s="39"/>
      <c r="D35" s="39"/>
      <c r="E35" s="39"/>
      <c r="F35" s="39"/>
      <c r="G35" s="39"/>
      <c r="H35" s="39"/>
      <c r="I35" s="39"/>
      <c r="J35" s="119" t="str">
        <f>Autodiagnóstico!C82</f>
        <v>Fortalecimiento de la Seguridad y Privacidad de la Información</v>
      </c>
      <c r="K35" s="119">
        <v>100</v>
      </c>
      <c r="L35" s="120">
        <f>+Autodiagnóstico!D82</f>
        <v>45.375</v>
      </c>
      <c r="M35" s="39"/>
      <c r="N35" s="39"/>
      <c r="O35" s="39"/>
      <c r="P35" s="39"/>
      <c r="Q35" s="39"/>
      <c r="R35" s="39"/>
      <c r="S35" s="39"/>
      <c r="T35" s="39"/>
      <c r="U35" s="38"/>
    </row>
    <row r="36" spans="2:21" x14ac:dyDescent="0.2">
      <c r="B36" s="37"/>
      <c r="C36" s="39"/>
      <c r="D36" s="39"/>
      <c r="E36" s="39"/>
      <c r="F36" s="39"/>
      <c r="G36" s="39"/>
      <c r="H36" s="39"/>
      <c r="I36" s="39"/>
      <c r="J36" s="119" t="str">
        <f>Autodiagnóstico!C90</f>
        <v>Uso y apropiación de los Servicios Ciudadanos Digitales</v>
      </c>
      <c r="K36" s="119">
        <v>100</v>
      </c>
      <c r="L36" s="120">
        <f>+Autodiagnóstico!D90</f>
        <v>1</v>
      </c>
      <c r="M36" s="41"/>
      <c r="N36" s="39"/>
      <c r="O36" s="39"/>
      <c r="P36" s="39"/>
      <c r="Q36" s="39"/>
      <c r="R36" s="39"/>
      <c r="S36" s="39"/>
      <c r="T36" s="39"/>
      <c r="U36" s="38"/>
    </row>
    <row r="37" spans="2:21" x14ac:dyDescent="0.2">
      <c r="B37" s="37"/>
      <c r="C37" s="39"/>
      <c r="D37" s="39"/>
      <c r="E37" s="39"/>
      <c r="F37" s="39"/>
      <c r="G37" s="39"/>
      <c r="H37" s="39"/>
      <c r="I37" s="39"/>
      <c r="J37" s="39"/>
      <c r="K37" s="39"/>
      <c r="L37" s="40"/>
      <c r="M37" s="41"/>
      <c r="N37" s="39"/>
      <c r="O37" s="39"/>
      <c r="P37" s="39"/>
      <c r="Q37" s="39"/>
      <c r="R37" s="39"/>
      <c r="S37" s="39"/>
      <c r="T37" s="39"/>
      <c r="U37" s="38"/>
    </row>
    <row r="38" spans="2:21" x14ac:dyDescent="0.2">
      <c r="B38" s="37"/>
      <c r="C38" s="39"/>
      <c r="D38" s="39"/>
      <c r="E38" s="39"/>
      <c r="F38" s="39"/>
      <c r="G38" s="39"/>
      <c r="H38" s="39"/>
      <c r="I38" s="39"/>
      <c r="J38" s="39"/>
      <c r="K38" s="39"/>
      <c r="L38" s="40"/>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x14ac:dyDescent="0.2">
      <c r="B49" s="37"/>
      <c r="C49" s="39"/>
      <c r="D49" s="39"/>
      <c r="E49" s="39"/>
      <c r="F49" s="39"/>
      <c r="G49" s="39"/>
      <c r="H49" s="39"/>
      <c r="I49" s="39"/>
      <c r="J49" s="39"/>
      <c r="K49" s="39"/>
      <c r="L49" s="39"/>
      <c r="M49" s="39"/>
      <c r="N49" s="39"/>
      <c r="O49" s="39"/>
      <c r="P49" s="39"/>
      <c r="Q49" s="39"/>
      <c r="R49" s="39"/>
      <c r="S49" s="39"/>
      <c r="T49" s="39"/>
      <c r="U49" s="38"/>
    </row>
    <row r="50" spans="2:21" x14ac:dyDescent="0.2">
      <c r="B50" s="37"/>
      <c r="C50" s="39"/>
      <c r="D50" s="39"/>
      <c r="E50" s="39"/>
      <c r="F50" s="39"/>
      <c r="G50" s="39"/>
      <c r="H50" s="39"/>
      <c r="I50" s="39"/>
      <c r="J50" s="39"/>
      <c r="K50" s="39"/>
      <c r="L50" s="39"/>
      <c r="M50" s="39"/>
      <c r="N50" s="39"/>
      <c r="O50" s="39"/>
      <c r="P50" s="39"/>
      <c r="Q50" s="39"/>
      <c r="R50" s="39"/>
      <c r="S50" s="39"/>
      <c r="T50" s="39"/>
      <c r="U50" s="38"/>
    </row>
    <row r="51" spans="2:21" ht="18" x14ac:dyDescent="0.25">
      <c r="B51" s="37"/>
      <c r="C51" s="114" t="s">
        <v>240</v>
      </c>
      <c r="D51" s="71"/>
      <c r="E51" s="72"/>
      <c r="F51" s="72"/>
      <c r="G51" s="72"/>
      <c r="H51" s="72"/>
      <c r="I51" s="71"/>
      <c r="J51" s="71"/>
      <c r="K51" s="71"/>
      <c r="L51" s="72"/>
      <c r="M51" s="72"/>
      <c r="N51" s="72"/>
      <c r="O51" s="72"/>
      <c r="P51" s="72"/>
      <c r="Q51" s="72"/>
      <c r="R51" s="72"/>
      <c r="S51" s="72"/>
      <c r="T51" s="72"/>
      <c r="U51" s="38"/>
    </row>
    <row r="52" spans="2:21" x14ac:dyDescent="0.2">
      <c r="B52" s="37"/>
      <c r="F52" s="39"/>
      <c r="G52" s="39"/>
      <c r="H52" s="39"/>
      <c r="I52" s="39"/>
      <c r="J52" s="39"/>
      <c r="K52" s="39"/>
      <c r="L52" s="39"/>
      <c r="M52" s="39"/>
      <c r="N52" s="39"/>
      <c r="O52" s="39"/>
      <c r="P52" s="39"/>
      <c r="Q52" s="39"/>
      <c r="R52" s="39"/>
      <c r="S52" s="39"/>
      <c r="T52" s="39"/>
      <c r="U52" s="38"/>
    </row>
    <row r="53" spans="2:21" x14ac:dyDescent="0.2">
      <c r="B53" s="37"/>
      <c r="F53" s="39"/>
      <c r="G53" s="39"/>
      <c r="H53" s="39"/>
      <c r="I53" s="39"/>
      <c r="J53" s="39"/>
      <c r="K53" s="39"/>
      <c r="L53" s="39"/>
      <c r="M53" s="39"/>
      <c r="N53" s="39"/>
      <c r="O53" s="39"/>
      <c r="P53" s="39"/>
      <c r="Q53" s="39"/>
      <c r="R53" s="39"/>
      <c r="S53" s="39"/>
      <c r="T53" s="39"/>
      <c r="U53" s="38"/>
    </row>
    <row r="54" spans="2:21" x14ac:dyDescent="0.2">
      <c r="B54" s="37"/>
      <c r="F54" s="39"/>
      <c r="G54" s="39"/>
      <c r="H54" s="39"/>
      <c r="I54" s="39"/>
      <c r="J54" s="39"/>
      <c r="K54" s="39"/>
      <c r="L54" s="39"/>
      <c r="M54" s="39"/>
      <c r="N54" s="39"/>
      <c r="O54" s="39"/>
      <c r="P54" s="39"/>
      <c r="Q54" s="39"/>
      <c r="R54" s="39"/>
      <c r="S54" s="39"/>
      <c r="T54" s="39"/>
      <c r="U54" s="38"/>
    </row>
    <row r="55" spans="2:21" x14ac:dyDescent="0.2">
      <c r="B55" s="37"/>
      <c r="C55" s="39"/>
      <c r="D55" s="39"/>
      <c r="E55" s="39"/>
      <c r="F55" s="39"/>
      <c r="G55" s="39"/>
      <c r="H55" s="39"/>
      <c r="I55" s="39"/>
      <c r="J55" s="39"/>
      <c r="K55" s="39"/>
      <c r="L55" s="39"/>
      <c r="M55" s="39"/>
      <c r="N55" s="39"/>
      <c r="O55" s="39"/>
      <c r="P55" s="39"/>
      <c r="Q55" s="39"/>
      <c r="R55" s="39"/>
      <c r="S55" s="39"/>
      <c r="T55" s="39"/>
      <c r="U55" s="38"/>
    </row>
    <row r="56" spans="2:21" x14ac:dyDescent="0.2">
      <c r="B56" s="37"/>
      <c r="C56" s="39"/>
      <c r="D56" s="39"/>
      <c r="E56" s="39"/>
      <c r="F56" s="39"/>
      <c r="G56" s="39"/>
      <c r="H56" s="39"/>
      <c r="I56" s="39"/>
      <c r="J56" s="119" t="s">
        <v>6</v>
      </c>
      <c r="K56" s="119" t="s">
        <v>7</v>
      </c>
      <c r="L56" s="119" t="s">
        <v>2</v>
      </c>
      <c r="M56" s="39"/>
      <c r="N56" s="39"/>
      <c r="O56" s="39"/>
      <c r="P56" s="39"/>
      <c r="Q56" s="39"/>
      <c r="R56" s="39"/>
      <c r="S56" s="39"/>
      <c r="T56" s="39"/>
      <c r="U56" s="38"/>
    </row>
    <row r="57" spans="2:21" x14ac:dyDescent="0.2">
      <c r="B57" s="37"/>
      <c r="C57" s="39"/>
      <c r="D57" s="39"/>
      <c r="E57" s="39"/>
      <c r="F57" s="39"/>
      <c r="G57" s="39"/>
      <c r="H57" s="39"/>
      <c r="I57" s="39"/>
      <c r="J57" s="119" t="str">
        <f>Autodiagnóstico!C97</f>
        <v>Servicios Digitales de Confianza y Calidad</v>
      </c>
      <c r="K57" s="119">
        <v>100</v>
      </c>
      <c r="L57" s="120">
        <f>+Autodiagnóstico!D97</f>
        <v>10.125</v>
      </c>
      <c r="M57" s="39"/>
      <c r="N57" s="39"/>
      <c r="O57" s="39"/>
      <c r="P57" s="39"/>
      <c r="Q57" s="39"/>
      <c r="R57" s="39"/>
      <c r="S57" s="39"/>
      <c r="T57" s="39"/>
      <c r="U57" s="38"/>
    </row>
    <row r="58" spans="2:21" x14ac:dyDescent="0.2">
      <c r="B58" s="37"/>
      <c r="C58" s="39"/>
      <c r="D58" s="39"/>
      <c r="E58" s="39"/>
      <c r="F58" s="39"/>
      <c r="G58" s="39"/>
      <c r="H58" s="39"/>
      <c r="I58" s="39"/>
      <c r="J58" s="119" t="str">
        <f>Autodiagnóstico!C113</f>
        <v>Procesos seguros y eficientes</v>
      </c>
      <c r="K58" s="119">
        <v>100</v>
      </c>
      <c r="L58" s="120">
        <f>+Autodiagnóstico!D113</f>
        <v>1</v>
      </c>
      <c r="M58" s="39"/>
      <c r="N58" s="39"/>
      <c r="O58" s="39"/>
      <c r="P58" s="39"/>
      <c r="Q58" s="39"/>
      <c r="R58" s="39"/>
      <c r="S58" s="39"/>
      <c r="T58" s="39"/>
      <c r="U58" s="38"/>
    </row>
    <row r="59" spans="2:21" x14ac:dyDescent="0.2">
      <c r="B59" s="37"/>
      <c r="C59" s="39"/>
      <c r="D59" s="39"/>
      <c r="E59" s="39"/>
      <c r="F59" s="39"/>
      <c r="G59" s="39"/>
      <c r="H59" s="39"/>
      <c r="I59" s="39"/>
      <c r="J59" s="119" t="str">
        <f>Autodiagnóstico!C120</f>
        <v>Toma de decisiones basadas en datos</v>
      </c>
      <c r="K59" s="119">
        <v>100</v>
      </c>
      <c r="L59" s="120">
        <f>+Autodiagnóstico!D120</f>
        <v>16.580645161290324</v>
      </c>
      <c r="M59" s="41"/>
      <c r="N59" s="39"/>
      <c r="O59" s="39"/>
      <c r="P59" s="39"/>
      <c r="Q59" s="39"/>
      <c r="R59" s="39"/>
      <c r="S59" s="39"/>
      <c r="T59" s="39"/>
      <c r="U59" s="38"/>
    </row>
    <row r="60" spans="2:21" x14ac:dyDescent="0.2">
      <c r="B60" s="37"/>
      <c r="C60" s="39"/>
      <c r="D60" s="39"/>
      <c r="E60" s="39"/>
      <c r="F60" s="39"/>
      <c r="G60" s="39"/>
      <c r="H60" s="39"/>
      <c r="I60" s="39"/>
      <c r="J60" s="119" t="str">
        <f>Autodiagnóstico!C151</f>
        <v>Empoderamiento de los ciudadanos mediante un Estado abierto</v>
      </c>
      <c r="K60" s="119">
        <v>100</v>
      </c>
      <c r="L60" s="120">
        <f>+Autodiagnóstico!D151</f>
        <v>63.715909090909093</v>
      </c>
      <c r="M60" s="41"/>
      <c r="N60" s="39"/>
      <c r="O60" s="39"/>
      <c r="P60" s="39"/>
      <c r="Q60" s="39"/>
      <c r="R60" s="39"/>
      <c r="S60" s="39"/>
      <c r="T60" s="39"/>
      <c r="U60" s="38"/>
    </row>
    <row r="61" spans="2:21" x14ac:dyDescent="0.2">
      <c r="B61" s="37"/>
      <c r="C61" s="39"/>
      <c r="D61" s="39"/>
      <c r="E61" s="39"/>
      <c r="F61" s="39"/>
      <c r="G61" s="39"/>
      <c r="H61" s="39"/>
      <c r="I61" s="39"/>
      <c r="J61" s="119" t="str">
        <f>Autodiagnóstico!C239</f>
        <v>Impulso en el desarrollo de territorios y ciudades inteligentes</v>
      </c>
      <c r="K61" s="119">
        <v>100</v>
      </c>
      <c r="L61" s="120">
        <f>+Autodiagnóstico!D249</f>
        <v>0</v>
      </c>
      <c r="M61" s="41"/>
      <c r="N61" s="39"/>
      <c r="O61" s="39"/>
      <c r="P61" s="39"/>
      <c r="Q61" s="39"/>
      <c r="R61" s="39"/>
      <c r="S61" s="39"/>
      <c r="T61" s="39"/>
      <c r="U61" s="38"/>
    </row>
    <row r="62" spans="2:21" x14ac:dyDescent="0.2">
      <c r="B62" s="37"/>
      <c r="C62" s="39"/>
      <c r="D62" s="39"/>
      <c r="E62" s="39"/>
      <c r="F62" s="39"/>
      <c r="G62" s="39"/>
      <c r="H62" s="39"/>
      <c r="I62" s="39"/>
      <c r="J62" s="39"/>
      <c r="K62" s="39"/>
      <c r="L62" s="39"/>
      <c r="M62" s="41"/>
      <c r="N62" s="39"/>
      <c r="O62" s="39"/>
      <c r="P62" s="39"/>
      <c r="Q62" s="39"/>
      <c r="R62" s="39"/>
      <c r="S62" s="39"/>
      <c r="T62" s="39"/>
      <c r="U62" s="38"/>
    </row>
    <row r="63" spans="2:21" x14ac:dyDescent="0.2">
      <c r="B63" s="37"/>
      <c r="C63" s="39"/>
      <c r="D63" s="39"/>
      <c r="E63" s="39"/>
      <c r="F63" s="39"/>
      <c r="G63" s="39"/>
      <c r="H63" s="39"/>
      <c r="I63" s="39"/>
      <c r="J63" s="39"/>
      <c r="K63" s="39"/>
      <c r="L63" s="39"/>
      <c r="M63" s="41"/>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41"/>
      <c r="N65" s="39"/>
      <c r="O65" s="39"/>
      <c r="P65" s="39"/>
      <c r="Q65" s="39"/>
      <c r="R65" s="39"/>
      <c r="S65" s="39"/>
      <c r="T65" s="39"/>
      <c r="U65" s="38"/>
    </row>
    <row r="66" spans="2:21" x14ac:dyDescent="0.2">
      <c r="B66" s="37"/>
      <c r="C66" s="39"/>
      <c r="D66" s="39"/>
      <c r="E66" s="39"/>
      <c r="F66" s="39"/>
      <c r="G66" s="39"/>
      <c r="H66" s="39"/>
      <c r="I66" s="39"/>
      <c r="J66" s="39"/>
      <c r="K66" s="39"/>
      <c r="L66" s="39"/>
      <c r="M66" s="41"/>
      <c r="N66" s="39"/>
      <c r="O66" s="39"/>
      <c r="P66" s="39"/>
      <c r="Q66" s="39"/>
      <c r="R66" s="39"/>
      <c r="S66" s="39"/>
      <c r="T66" s="39"/>
      <c r="U66" s="38"/>
    </row>
    <row r="67" spans="2:21" x14ac:dyDescent="0.2">
      <c r="B67" s="37"/>
      <c r="C67" s="39"/>
      <c r="D67" s="39"/>
      <c r="E67" s="39"/>
      <c r="F67" s="39"/>
      <c r="G67" s="39"/>
      <c r="H67" s="39"/>
      <c r="I67" s="39"/>
      <c r="J67" s="39"/>
      <c r="K67" s="39"/>
      <c r="L67" s="39"/>
      <c r="M67" s="41"/>
      <c r="N67" s="39"/>
      <c r="O67" s="39"/>
      <c r="P67" s="39"/>
      <c r="Q67" s="39"/>
      <c r="R67" s="39"/>
      <c r="S67" s="39"/>
      <c r="T67" s="39"/>
      <c r="U67" s="38"/>
    </row>
    <row r="68" spans="2:21" x14ac:dyDescent="0.2">
      <c r="B68" s="37"/>
      <c r="C68" s="39"/>
      <c r="D68" s="39"/>
      <c r="E68" s="39"/>
      <c r="F68" s="39"/>
      <c r="G68" s="39"/>
      <c r="H68" s="39"/>
      <c r="I68" s="39"/>
      <c r="J68" s="39"/>
      <c r="K68" s="39"/>
      <c r="L68" s="39"/>
      <c r="M68" s="41"/>
      <c r="N68" s="39"/>
      <c r="O68" s="39"/>
      <c r="P68" s="39"/>
      <c r="Q68" s="39"/>
      <c r="R68" s="39"/>
      <c r="S68" s="39"/>
      <c r="T68" s="39"/>
      <c r="U68" s="38"/>
    </row>
    <row r="69" spans="2:21" x14ac:dyDescent="0.2">
      <c r="B69" s="37"/>
      <c r="C69" s="39"/>
      <c r="D69" s="39"/>
      <c r="E69" s="39"/>
      <c r="F69" s="39"/>
      <c r="G69" s="39"/>
      <c r="H69" s="39"/>
      <c r="I69" s="39"/>
      <c r="J69" s="39"/>
      <c r="K69" s="39"/>
      <c r="L69" s="39"/>
      <c r="M69" s="41"/>
      <c r="N69" s="39"/>
      <c r="O69" s="39"/>
      <c r="P69" s="39"/>
      <c r="Q69" s="39"/>
      <c r="R69" s="39"/>
      <c r="S69" s="39"/>
      <c r="T69" s="39"/>
      <c r="U69" s="38"/>
    </row>
    <row r="70" spans="2:21" x14ac:dyDescent="0.2">
      <c r="B70" s="37"/>
      <c r="C70" s="39"/>
      <c r="D70" s="39"/>
      <c r="E70" s="39"/>
      <c r="F70" s="39"/>
      <c r="G70" s="39"/>
      <c r="H70" s="39"/>
      <c r="I70" s="39"/>
      <c r="J70" s="39"/>
      <c r="K70" s="39"/>
      <c r="L70" s="39"/>
      <c r="M70" s="41"/>
      <c r="N70" s="39"/>
      <c r="O70" s="39"/>
      <c r="P70" s="39"/>
      <c r="Q70" s="39"/>
      <c r="R70" s="39"/>
      <c r="S70" s="39"/>
      <c r="T70" s="39"/>
      <c r="U70" s="38"/>
    </row>
    <row r="71" spans="2:21" x14ac:dyDescent="0.2">
      <c r="B71" s="37"/>
      <c r="C71" s="39"/>
      <c r="D71" s="39"/>
      <c r="E71" s="39"/>
      <c r="F71" s="39"/>
      <c r="G71" s="39"/>
      <c r="H71" s="39"/>
      <c r="I71" s="39"/>
      <c r="J71" s="39"/>
      <c r="K71" s="39"/>
      <c r="L71" s="39"/>
      <c r="M71" s="41"/>
      <c r="N71" s="39"/>
      <c r="O71" s="39"/>
      <c r="P71" s="39"/>
      <c r="Q71" s="39"/>
      <c r="R71" s="39"/>
      <c r="S71" s="39"/>
      <c r="T71" s="39"/>
      <c r="U71" s="38"/>
    </row>
    <row r="72" spans="2:21" ht="15" thickBot="1" x14ac:dyDescent="0.25">
      <c r="B72" s="42"/>
      <c r="C72" s="43"/>
      <c r="D72" s="43"/>
      <c r="E72" s="43"/>
      <c r="F72" s="43"/>
      <c r="G72" s="43"/>
      <c r="H72" s="43"/>
      <c r="I72" s="43"/>
      <c r="J72" s="43"/>
      <c r="K72" s="43"/>
      <c r="L72" s="43"/>
      <c r="M72" s="43"/>
      <c r="N72" s="43"/>
      <c r="O72" s="43"/>
      <c r="P72" s="43"/>
      <c r="Q72" s="43"/>
      <c r="R72" s="43"/>
      <c r="S72" s="43"/>
      <c r="T72" s="43"/>
      <c r="U72" s="44"/>
    </row>
    <row r="73" spans="2:21" x14ac:dyDescent="0.2"/>
    <row r="74" spans="2:21" x14ac:dyDescent="0.2"/>
    <row r="75" spans="2:21" x14ac:dyDescent="0.2"/>
    <row r="76" spans="2:21" x14ac:dyDescent="0.2">
      <c r="C76" s="45"/>
      <c r="D76" s="46"/>
      <c r="E76" s="46"/>
      <c r="F76" s="46"/>
      <c r="O76" s="47"/>
      <c r="P76" s="48"/>
    </row>
    <row r="77" spans="2:21" x14ac:dyDescent="0.2">
      <c r="O77" s="47"/>
      <c r="P77" s="48"/>
    </row>
    <row r="78" spans="2:21" x14ac:dyDescent="0.2">
      <c r="O78" s="47"/>
      <c r="P78" s="48"/>
    </row>
    <row r="79" spans="2:21" x14ac:dyDescent="0.2"/>
    <row r="80" spans="2:21" ht="18" x14ac:dyDescent="0.25">
      <c r="K80" s="186" t="s">
        <v>24</v>
      </c>
      <c r="L80" s="186"/>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256"/>
  <sheetViews>
    <sheetView showGridLines="0" topLeftCell="A73" zoomScale="70" zoomScaleNormal="70" workbookViewId="0">
      <selection activeCell="A79" sqref="A79:XFD79"/>
    </sheetView>
  </sheetViews>
  <sheetFormatPr baseColWidth="10" defaultColWidth="11.42578125" defaultRowHeight="14.25" zeroHeight="1" x14ac:dyDescent="0.25"/>
  <cols>
    <col min="1" max="1" width="1.7109375" style="1" customWidth="1"/>
    <col min="2" max="2" width="1.5703125" style="3" customWidth="1"/>
    <col min="3" max="3" width="22.7109375" style="1" customWidth="1"/>
    <col min="4" max="4" width="58.5703125" style="1" customWidth="1"/>
    <col min="5" max="5" width="18.28515625" style="4" customWidth="1"/>
    <col min="6" max="6" width="28.85546875" style="1" customWidth="1"/>
    <col min="7" max="8" width="22.140625" style="1" customWidth="1"/>
    <col min="9" max="9" width="21" style="1" customWidth="1"/>
    <col min="10" max="12" width="35.7109375" style="1" customWidth="1"/>
    <col min="13" max="13" width="1.42578125" style="1" customWidth="1"/>
    <col min="14" max="14" width="6.7109375" style="1" customWidth="1"/>
    <col min="15" max="22" width="11.42578125" style="1" customWidth="1"/>
    <col min="23" max="16384" width="11.42578125" style="1"/>
  </cols>
  <sheetData>
    <row r="1" spans="2:13" ht="10.5" customHeight="1" thickBot="1" x14ac:dyDescent="0.3"/>
    <row r="2" spans="2:13" ht="84" customHeight="1" x14ac:dyDescent="0.25">
      <c r="B2" s="21"/>
      <c r="C2" s="22"/>
      <c r="D2" s="22"/>
      <c r="E2" s="23"/>
      <c r="F2" s="22"/>
      <c r="G2" s="22"/>
      <c r="H2" s="22"/>
      <c r="I2" s="22"/>
      <c r="J2" s="22"/>
      <c r="K2" s="22"/>
      <c r="L2" s="22"/>
      <c r="M2" s="24"/>
    </row>
    <row r="3" spans="2:13" ht="8.25" customHeight="1" x14ac:dyDescent="0.25">
      <c r="B3" s="25"/>
      <c r="C3" s="6"/>
      <c r="D3" s="6"/>
      <c r="E3" s="7"/>
      <c r="F3" s="6"/>
      <c r="G3" s="6"/>
      <c r="H3" s="6"/>
      <c r="I3" s="6"/>
      <c r="J3" s="6"/>
      <c r="K3" s="6"/>
      <c r="L3" s="6"/>
      <c r="M3" s="26"/>
    </row>
    <row r="4" spans="2:13" ht="27.75" customHeight="1" x14ac:dyDescent="0.25">
      <c r="B4" s="25"/>
      <c r="C4" s="160" t="s">
        <v>242</v>
      </c>
      <c r="D4" s="160"/>
      <c r="E4" s="160"/>
      <c r="F4" s="160"/>
      <c r="G4" s="160"/>
      <c r="H4" s="160"/>
      <c r="I4" s="160"/>
      <c r="J4" s="160"/>
      <c r="K4" s="160"/>
      <c r="L4" s="160"/>
      <c r="M4" s="26"/>
    </row>
    <row r="5" spans="2:13" ht="12" customHeight="1" thickBot="1" x14ac:dyDescent="0.3">
      <c r="B5" s="25"/>
      <c r="C5" s="6"/>
      <c r="D5" s="6"/>
      <c r="E5" s="7"/>
      <c r="F5" s="6"/>
      <c r="G5" s="6"/>
      <c r="H5" s="6"/>
      <c r="I5" s="6"/>
      <c r="J5" s="6"/>
      <c r="K5" s="6"/>
      <c r="L5" s="6"/>
      <c r="M5" s="26"/>
    </row>
    <row r="6" spans="2:13" ht="32.25" customHeight="1" x14ac:dyDescent="0.25">
      <c r="B6" s="25"/>
      <c r="C6" s="165" t="s">
        <v>238</v>
      </c>
      <c r="D6" s="188" t="s">
        <v>246</v>
      </c>
      <c r="E6" s="188" t="s">
        <v>229</v>
      </c>
      <c r="F6" s="198" t="s">
        <v>0</v>
      </c>
      <c r="G6" s="198" t="s">
        <v>1</v>
      </c>
      <c r="H6" s="198" t="s">
        <v>39</v>
      </c>
      <c r="I6" s="196" t="s">
        <v>40</v>
      </c>
      <c r="J6" s="192" t="s">
        <v>26</v>
      </c>
      <c r="K6" s="194" t="s">
        <v>27</v>
      </c>
      <c r="L6" s="190" t="s">
        <v>28</v>
      </c>
      <c r="M6" s="26"/>
    </row>
    <row r="7" spans="2:13" ht="36" customHeight="1" thickBot="1" x14ac:dyDescent="0.3">
      <c r="B7" s="27"/>
      <c r="C7" s="166"/>
      <c r="D7" s="189"/>
      <c r="E7" s="189"/>
      <c r="F7" s="199"/>
      <c r="G7" s="199"/>
      <c r="H7" s="199"/>
      <c r="I7" s="197"/>
      <c r="J7" s="193"/>
      <c r="K7" s="195"/>
      <c r="L7" s="191"/>
      <c r="M7" s="26"/>
    </row>
    <row r="8" spans="2:13" ht="38.25" x14ac:dyDescent="0.25">
      <c r="B8" s="187"/>
      <c r="C8" s="200" t="s">
        <v>230</v>
      </c>
      <c r="D8" s="112" t="str">
        <f>+Autodiagnóstico!E11</f>
        <v>Con respecto al Plan Estratégico de Tecnologías de la Información (PETI) para esta vigencia, la entidad: -Lo formuló, está aprobado y se ha integrado al plan de acción anual</v>
      </c>
      <c r="E8" s="113">
        <f>+Autodiagnóstico!F11</f>
        <v>100</v>
      </c>
      <c r="F8" s="128"/>
      <c r="G8" s="129"/>
      <c r="H8" s="129"/>
      <c r="I8" s="129"/>
      <c r="J8" s="130"/>
      <c r="K8" s="130"/>
      <c r="L8" s="131"/>
      <c r="M8" s="26"/>
    </row>
    <row r="9" spans="2:13" ht="25.5" x14ac:dyDescent="0.25">
      <c r="B9" s="187"/>
      <c r="C9" s="200"/>
      <c r="D9" s="112" t="str">
        <f>+Autodiagnóstico!E12</f>
        <v>El Plan Estratégico de Tecnologías de la Información (PETI) incluye: A. El portafolio o mapa de ruta de los proyectos</v>
      </c>
      <c r="E9" s="113">
        <f>+Autodiagnóstico!F12</f>
        <v>80</v>
      </c>
      <c r="F9" s="128"/>
      <c r="G9" s="129"/>
      <c r="H9" s="129"/>
      <c r="I9" s="129"/>
      <c r="J9" s="129"/>
      <c r="K9" s="129"/>
      <c r="L9" s="132"/>
      <c r="M9" s="26"/>
    </row>
    <row r="10" spans="2:13" ht="25.5" x14ac:dyDescent="0.25">
      <c r="B10" s="187"/>
      <c r="C10" s="200"/>
      <c r="D10" s="112" t="str">
        <f>+Autodiagnóstico!E13</f>
        <v>El Plan Estratégico de Tecnologías de la Información (PETI) incluye: B. La proyección del presupuesto</v>
      </c>
      <c r="E10" s="113">
        <f>+Autodiagnóstico!F13</f>
        <v>1</v>
      </c>
      <c r="F10" s="128"/>
      <c r="G10" s="129"/>
      <c r="H10" s="129"/>
      <c r="I10" s="129" t="s">
        <v>457</v>
      </c>
      <c r="J10" s="129" t="s">
        <v>368</v>
      </c>
      <c r="K10" s="129"/>
      <c r="L10" s="129" t="s">
        <v>456</v>
      </c>
      <c r="M10" s="26"/>
    </row>
    <row r="11" spans="2:13" ht="25.5" x14ac:dyDescent="0.25">
      <c r="B11" s="187"/>
      <c r="C11" s="200"/>
      <c r="D11" s="112" t="str">
        <f>+Autodiagnóstico!E14</f>
        <v>El Plan Estratégico de Tecnologías de la Información (PETI) incluye: C. El entendimiento estratégico</v>
      </c>
      <c r="E11" s="113">
        <f>+Autodiagnóstico!F14</f>
        <v>100</v>
      </c>
      <c r="F11" s="128"/>
      <c r="G11" s="129"/>
      <c r="H11" s="129"/>
      <c r="I11" s="129"/>
      <c r="J11" s="129"/>
      <c r="K11" s="129"/>
      <c r="L11" s="132"/>
      <c r="M11" s="26"/>
    </row>
    <row r="12" spans="2:13" ht="25.5" x14ac:dyDescent="0.25">
      <c r="B12" s="187"/>
      <c r="C12" s="200"/>
      <c r="D12" s="112" t="str">
        <f>+Autodiagnóstico!E15</f>
        <v>El Plan Estratégico de Tecnologías de la Información (PETI) incluye: D. El análisis de la situación actual</v>
      </c>
      <c r="E12" s="113">
        <f>+Autodiagnóstico!F15</f>
        <v>80</v>
      </c>
      <c r="F12" s="128"/>
      <c r="G12" s="129"/>
      <c r="H12" s="129"/>
      <c r="I12" s="129"/>
      <c r="J12" s="129"/>
      <c r="K12" s="129"/>
      <c r="L12" s="132"/>
      <c r="M12" s="26"/>
    </row>
    <row r="13" spans="2:13" ht="25.5" x14ac:dyDescent="0.25">
      <c r="B13" s="187"/>
      <c r="C13" s="200"/>
      <c r="D13" s="112" t="str">
        <f>+Autodiagnóstico!E16</f>
        <v>El Plan Estratégico de Tecnologías de la Información (PETI) incluye: E. El plan de comunicaciones del PETI</v>
      </c>
      <c r="E13" s="113">
        <f>+Autodiagnóstico!F16</f>
        <v>1</v>
      </c>
      <c r="F13" s="128"/>
      <c r="G13" s="129"/>
      <c r="H13" s="129"/>
      <c r="I13" s="129"/>
      <c r="J13" s="129" t="s">
        <v>369</v>
      </c>
      <c r="K13" s="129"/>
      <c r="L13" s="132"/>
      <c r="M13" s="26"/>
    </row>
    <row r="14" spans="2:13" ht="25.5" x14ac:dyDescent="0.25">
      <c r="B14" s="187"/>
      <c r="C14" s="200"/>
      <c r="D14" s="112" t="str">
        <f>+Autodiagnóstico!E17</f>
        <v>El Plan Estratégico de Tecnologías de la Información (PETI) incluye: F. Tablero de indicadores para el seguimiento y control</v>
      </c>
      <c r="E14" s="113">
        <f>+Autodiagnóstico!F17</f>
        <v>100</v>
      </c>
      <c r="F14" s="128"/>
      <c r="G14" s="129"/>
      <c r="H14" s="129"/>
      <c r="I14" s="129"/>
      <c r="J14" s="129"/>
      <c r="K14" s="129"/>
      <c r="L14" s="132"/>
      <c r="M14" s="26"/>
    </row>
    <row r="15" spans="2:13" ht="25.5" x14ac:dyDescent="0.25">
      <c r="B15" s="187"/>
      <c r="C15" s="200"/>
      <c r="D15" s="112" t="str">
        <f>+Autodiagnóstico!E18</f>
        <v>El Plan Estratégico de Tecnologías de la Información (PETI) incluye: G. Definición de la situación objetivo y modelo de gestión de TI</v>
      </c>
      <c r="E15" s="113">
        <f>+Autodiagnóstico!F18</f>
        <v>1</v>
      </c>
      <c r="F15" s="128"/>
      <c r="G15" s="129"/>
      <c r="H15" s="129"/>
      <c r="I15" s="129" t="s">
        <v>457</v>
      </c>
      <c r="J15" s="129" t="s">
        <v>370</v>
      </c>
      <c r="K15" s="129"/>
      <c r="L15" s="132" t="s">
        <v>458</v>
      </c>
      <c r="M15" s="26"/>
    </row>
    <row r="16" spans="2:13" ht="76.5" x14ac:dyDescent="0.25">
      <c r="B16" s="187"/>
      <c r="C16" s="200"/>
      <c r="D16" s="112"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113">
        <f>+Autodiagnóstico!F19</f>
        <v>30</v>
      </c>
      <c r="F16" s="128"/>
      <c r="G16" s="129"/>
      <c r="H16" s="129"/>
      <c r="I16" s="129"/>
      <c r="J16" s="129" t="s">
        <v>371</v>
      </c>
      <c r="K16" s="129"/>
      <c r="L16" s="132"/>
      <c r="M16" s="26"/>
    </row>
    <row r="17" spans="2:13" ht="51" x14ac:dyDescent="0.25">
      <c r="B17" s="187"/>
      <c r="C17" s="200"/>
      <c r="D17" s="112" t="str">
        <f>+Autodiagnóstico!E20</f>
        <v>Para la gestión de tecnologías de la información (TI), la entidad cuenta con: B. Un proceso para atender los incidentes y requerimientos de soporte de los servicios de TI, tipo mesa de ayuda</v>
      </c>
      <c r="E17" s="113">
        <f>+Autodiagnóstico!F20</f>
        <v>1</v>
      </c>
      <c r="F17" s="128"/>
      <c r="G17" s="129"/>
      <c r="H17" s="129"/>
      <c r="I17" s="129"/>
      <c r="J17" s="148" t="s">
        <v>372</v>
      </c>
      <c r="K17" s="129"/>
      <c r="L17" s="132"/>
      <c r="M17" s="26"/>
    </row>
    <row r="18" spans="2:13" ht="42.75" x14ac:dyDescent="0.25">
      <c r="B18" s="187"/>
      <c r="C18" s="200"/>
      <c r="D18" s="112" t="str">
        <f>+Autodiagnóstico!E21</f>
        <v>Para la gestión de tecnologías de la información (TI), la entidad cuenta con: C. Catálogo de servicios de TI actualizado</v>
      </c>
      <c r="E18" s="113">
        <f>+Autodiagnóstico!F21</f>
        <v>1</v>
      </c>
      <c r="F18" s="128"/>
      <c r="G18" s="129"/>
      <c r="H18" s="129"/>
      <c r="I18" s="129"/>
      <c r="J18" s="148" t="s">
        <v>372</v>
      </c>
      <c r="K18" s="129"/>
      <c r="L18" s="132"/>
      <c r="M18" s="26"/>
    </row>
    <row r="19" spans="2:13" ht="51" x14ac:dyDescent="0.25">
      <c r="B19" s="187"/>
      <c r="C19" s="200"/>
      <c r="D19" s="112" t="str">
        <f>+Autodiagnóstico!E22</f>
        <v>Para la gestión de tecnologías de la información (TI), la entidad cuenta con: D. Acuerdos de Nivel de Servicios (SLA por sus siglas en inglés) con terceros y Acuerdos de Niveles de Operación (OLA por sus siglas en inglés)</v>
      </c>
      <c r="E19" s="113">
        <f>+Autodiagnóstico!F22</f>
        <v>50</v>
      </c>
      <c r="F19" s="128"/>
      <c r="G19" s="129"/>
      <c r="H19" s="129"/>
      <c r="I19" s="129"/>
      <c r="J19" s="129" t="s">
        <v>373</v>
      </c>
      <c r="K19" s="129"/>
      <c r="L19" s="132"/>
      <c r="M19" s="26"/>
    </row>
    <row r="20" spans="2:13" ht="38.25" x14ac:dyDescent="0.25">
      <c r="B20" s="187"/>
      <c r="C20" s="200"/>
      <c r="D20" s="112" t="str">
        <f>+Autodiagnóstico!E23</f>
        <v>Señale los aspectos incorporados en el esquema de gobierno de tecnologías de la información (TI) de la entidad: A. Políticas de TI definidas</v>
      </c>
      <c r="E20" s="113">
        <f>+Autodiagnóstico!F23</f>
        <v>70</v>
      </c>
      <c r="F20" s="128"/>
      <c r="G20" s="129"/>
      <c r="H20" s="129"/>
      <c r="I20" s="129"/>
      <c r="J20" s="129" t="s">
        <v>374</v>
      </c>
      <c r="K20" s="129"/>
      <c r="L20" s="132"/>
      <c r="M20" s="26"/>
    </row>
    <row r="21" spans="2:13" ht="51" x14ac:dyDescent="0.25">
      <c r="B21" s="187"/>
      <c r="C21" s="200"/>
      <c r="D21" s="112" t="str">
        <f>+Autodiagnóstico!E24</f>
        <v>Señale los aspectos incorporados en el esquema de gobierno de tecnologías de la información (TI) de la entidad: B. Macroproceso o proceso (procedimientos, actividades y flujos) de gestión de TI definido, documentado y actualizado</v>
      </c>
      <c r="E21" s="113">
        <f>+Autodiagnóstico!F24</f>
        <v>50</v>
      </c>
      <c r="F21" s="128"/>
      <c r="G21" s="129"/>
      <c r="H21" s="129"/>
      <c r="I21" s="129"/>
      <c r="J21" s="129" t="s">
        <v>374</v>
      </c>
      <c r="K21" s="129"/>
      <c r="L21" s="132"/>
      <c r="M21" s="26"/>
    </row>
    <row r="22" spans="2:13" ht="38.25" x14ac:dyDescent="0.25">
      <c r="B22" s="187"/>
      <c r="C22" s="200"/>
      <c r="D22" s="112" t="str">
        <f>+Autodiagnóstico!E25</f>
        <v>Señale los aspectos incorporados en el esquema de gobierno de tecnologías de la información (TI) de la entidad: C. Instancias o grupos de decisión de TI definidas</v>
      </c>
      <c r="E22" s="113">
        <f>+Autodiagnóstico!F25</f>
        <v>100</v>
      </c>
      <c r="F22" s="128"/>
      <c r="G22" s="129"/>
      <c r="H22" s="129"/>
      <c r="I22" s="129"/>
      <c r="J22" s="129"/>
      <c r="K22" s="129"/>
      <c r="L22" s="132"/>
      <c r="M22" s="26"/>
    </row>
    <row r="23" spans="2:13" ht="38.25" x14ac:dyDescent="0.25">
      <c r="B23" s="187"/>
      <c r="C23" s="200"/>
      <c r="D23" s="112" t="str">
        <f>+Autodiagnóstico!E26</f>
        <v>Señale los aspectos incorporados en el esquema de gobierno de tecnologías de la información (TI) de la entidad: D. Estructura organizacional del área de TI</v>
      </c>
      <c r="E23" s="113">
        <f>+Autodiagnóstico!F26</f>
        <v>100</v>
      </c>
      <c r="F23" s="128"/>
      <c r="G23" s="129"/>
      <c r="H23" s="129"/>
      <c r="I23" s="129"/>
      <c r="J23" s="129"/>
      <c r="K23" s="129"/>
      <c r="L23" s="132"/>
      <c r="M23" s="26"/>
    </row>
    <row r="24" spans="2:13" ht="38.25" x14ac:dyDescent="0.25">
      <c r="B24" s="187"/>
      <c r="C24" s="200"/>
      <c r="D24" s="112" t="str">
        <f>+Autodiagnóstico!E27</f>
        <v>Señale los aspectos incorporados en el esquema de gobierno de tecnologías de la información (TI) de la entidad: E. Indicadores para medir el desempeño de la gestión de TI</v>
      </c>
      <c r="E24" s="113">
        <f>+Autodiagnóstico!F27</f>
        <v>100</v>
      </c>
      <c r="F24" s="128"/>
      <c r="G24" s="129"/>
      <c r="H24" s="129"/>
      <c r="I24" s="129"/>
      <c r="J24" s="129"/>
      <c r="K24" s="129"/>
      <c r="L24" s="132"/>
      <c r="M24" s="26"/>
    </row>
    <row r="25" spans="2:13" ht="38.25" x14ac:dyDescent="0.25">
      <c r="B25" s="187"/>
      <c r="C25" s="200"/>
      <c r="D25" s="112" t="str">
        <f>+Autodiagnóstico!E28</f>
        <v>Para la optimización de las compras de tecnologías de información (TI), la entidad: A. Utilizó Acuerdos Marco de Precios para bienes y servicios de TI</v>
      </c>
      <c r="E25" s="113" t="str">
        <f>+Autodiagnóstico!F28</f>
        <v>NA</v>
      </c>
      <c r="F25" s="128"/>
      <c r="G25" s="129"/>
      <c r="H25" s="129"/>
      <c r="I25" s="129"/>
      <c r="J25" s="129" t="s">
        <v>375</v>
      </c>
      <c r="K25" s="129"/>
      <c r="L25" s="132"/>
      <c r="M25" s="26"/>
    </row>
    <row r="26" spans="2:13" ht="38.25" x14ac:dyDescent="0.25">
      <c r="B26" s="187"/>
      <c r="C26" s="200"/>
      <c r="D26" s="112" t="str">
        <f>+Autodiagnóstico!E29</f>
        <v>Para la optimización de las compras de tecnologías de información (TI), la entidad: B. Utilizó mecanismos o contratos de agregación de demanda para bienes y servicios de TI</v>
      </c>
      <c r="E26" s="113" t="str">
        <f>+Autodiagnóstico!F29</f>
        <v>NA</v>
      </c>
      <c r="F26" s="128"/>
      <c r="G26" s="129"/>
      <c r="H26" s="129"/>
      <c r="I26" s="129"/>
      <c r="J26" s="129" t="s">
        <v>375</v>
      </c>
      <c r="K26" s="129"/>
      <c r="L26" s="132"/>
      <c r="M26" s="26"/>
    </row>
    <row r="27" spans="2:13" ht="51" x14ac:dyDescent="0.25">
      <c r="B27" s="187"/>
      <c r="C27" s="200"/>
      <c r="D27" s="112" t="str">
        <f>+Autodiagnóstico!E30</f>
        <v>Para la optimización de las compras de tecnologías de información (TI), la entidad: C. Aplicó otras metodologías, casos de negocio o criterios documentados para la adquisición y/o evaluación de soluciones de TI</v>
      </c>
      <c r="E27" s="113">
        <f>+Autodiagnóstico!F30</f>
        <v>50</v>
      </c>
      <c r="F27" s="128"/>
      <c r="G27" s="129"/>
      <c r="H27" s="129"/>
      <c r="I27" s="129"/>
      <c r="J27" s="129" t="s">
        <v>376</v>
      </c>
      <c r="K27" s="129"/>
      <c r="L27" s="132"/>
      <c r="M27" s="26"/>
    </row>
    <row r="28" spans="2:13" ht="51" x14ac:dyDescent="0.25">
      <c r="B28" s="187"/>
      <c r="C28" s="200"/>
      <c r="D28" s="112" t="str">
        <f>+Autodiagnóstico!E31</f>
        <v>Respecto a la gestión de proyectos de tecnologías de la información (TI), la entidad: A. Aplicó una metodología para la gestión de proyectos de TI que incluye seguimiento y control a las fichas de proyecto a través de indicadores</v>
      </c>
      <c r="E28" s="113">
        <f>+Autodiagnóstico!F31</f>
        <v>1</v>
      </c>
      <c r="F28" s="128"/>
      <c r="G28" s="129"/>
      <c r="H28" s="129"/>
      <c r="I28" s="129"/>
      <c r="J28" s="129" t="s">
        <v>377</v>
      </c>
      <c r="K28" s="129"/>
      <c r="L28" s="132"/>
      <c r="M28" s="26"/>
    </row>
    <row r="29" spans="2:13" ht="63.75" x14ac:dyDescent="0.25">
      <c r="B29" s="187"/>
      <c r="C29" s="200"/>
      <c r="D29" s="112"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113">
        <f>+Autodiagnóstico!F32</f>
        <v>80</v>
      </c>
      <c r="F29" s="128"/>
      <c r="G29" s="129"/>
      <c r="H29" s="129"/>
      <c r="I29" s="129"/>
      <c r="J29" s="129" t="s">
        <v>378</v>
      </c>
      <c r="K29" s="129"/>
      <c r="L29" s="132"/>
      <c r="M29" s="26"/>
    </row>
    <row r="30" spans="2:13" ht="51" x14ac:dyDescent="0.25">
      <c r="B30" s="187"/>
      <c r="C30" s="200"/>
      <c r="D30" s="112" t="str">
        <f>+Autodiagnóstico!E33</f>
        <v>Respecto a la gestión de proyectos de tecnologías de la información (TI), la entidad: C. Utilizó el principio de incorporar desde la planeación la visión de los usuarios y la atención de las necesidades de los grupos de valor</v>
      </c>
      <c r="E30" s="113">
        <f>+Autodiagnóstico!F33</f>
        <v>50</v>
      </c>
      <c r="F30" s="128"/>
      <c r="G30" s="129"/>
      <c r="H30" s="129"/>
      <c r="I30" s="129"/>
      <c r="J30" s="129" t="s">
        <v>379</v>
      </c>
      <c r="K30" s="129"/>
      <c r="L30" s="132"/>
      <c r="M30" s="26"/>
    </row>
    <row r="31" spans="2:13" ht="63.75" x14ac:dyDescent="0.25">
      <c r="B31" s="187"/>
      <c r="C31" s="200"/>
      <c r="D31" s="112"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113">
        <f>+Autodiagnóstico!F34</f>
        <v>70</v>
      </c>
      <c r="F31" s="128"/>
      <c r="G31" s="129"/>
      <c r="H31" s="129"/>
      <c r="I31" s="129"/>
      <c r="J31" s="129" t="s">
        <v>380</v>
      </c>
      <c r="K31" s="129"/>
      <c r="L31" s="132"/>
      <c r="M31" s="26"/>
    </row>
    <row r="32" spans="2:13" ht="38.25" x14ac:dyDescent="0.25">
      <c r="B32" s="187"/>
      <c r="C32" s="200"/>
      <c r="D32" s="112" t="str">
        <f>+Autodiagnóstico!E35</f>
        <v>Respecto a la gestión de proyectos de tecnologías de la información (TI), la entidad: E. Contó con herramientas tecnológicas para la gestión de proyectos de TI</v>
      </c>
      <c r="E32" s="113">
        <f>+Autodiagnóstico!F35</f>
        <v>50</v>
      </c>
      <c r="F32" s="128"/>
      <c r="G32" s="129"/>
      <c r="H32" s="129"/>
      <c r="I32" s="129"/>
      <c r="J32" s="129" t="s">
        <v>381</v>
      </c>
      <c r="K32" s="129"/>
      <c r="L32" s="132"/>
      <c r="M32" s="26"/>
    </row>
    <row r="33" spans="2:13" ht="38.25" x14ac:dyDescent="0.25">
      <c r="B33" s="187"/>
      <c r="C33" s="200"/>
      <c r="D33" s="112" t="str">
        <f>+Autodiagnóstico!E36</f>
        <v>Con relación a la planeación y gestión de los componentes de información, la entidad: A. Cuenta con el catálogo de componentes de información actualizado</v>
      </c>
      <c r="E33" s="113">
        <f>+Autodiagnóstico!F36</f>
        <v>1</v>
      </c>
      <c r="F33" s="128"/>
      <c r="G33" s="129"/>
      <c r="H33" s="129"/>
      <c r="I33" s="129"/>
      <c r="J33" s="129" t="s">
        <v>382</v>
      </c>
      <c r="K33" s="129"/>
      <c r="L33" s="132"/>
      <c r="M33" s="26"/>
    </row>
    <row r="34" spans="2:13" ht="51" x14ac:dyDescent="0.25">
      <c r="B34" s="187"/>
      <c r="C34" s="200"/>
      <c r="D34" s="112" t="str">
        <f>+Autodiagnóstico!E37</f>
        <v>Con relación a la planeación y gestión de los componentes de información, la entidad: B. Cuenta con vistas de información actualizadas de la arquitectura de información para todas las fuentes de información</v>
      </c>
      <c r="E34" s="113">
        <f>+Autodiagnóstico!F37</f>
        <v>1</v>
      </c>
      <c r="F34" s="128"/>
      <c r="G34" s="129"/>
      <c r="H34" s="129"/>
      <c r="I34" s="129"/>
      <c r="J34" s="129" t="s">
        <v>382</v>
      </c>
      <c r="K34" s="129"/>
      <c r="L34" s="132"/>
      <c r="M34" s="26"/>
    </row>
    <row r="35" spans="2:13" ht="38.25" x14ac:dyDescent="0.25">
      <c r="B35" s="187"/>
      <c r="C35" s="200"/>
      <c r="D35" s="112" t="str">
        <f>+Autodiagnóstico!E38</f>
        <v>Con relación a la planeación y gestión de los componentes de información, la entidad: C. Implementa procesos o procedimientos de calidad de los datos</v>
      </c>
      <c r="E35" s="113">
        <f>+Autodiagnóstico!F38</f>
        <v>50</v>
      </c>
      <c r="F35" s="128"/>
      <c r="G35" s="129"/>
      <c r="H35" s="129"/>
      <c r="I35" s="129"/>
      <c r="J35" s="129" t="s">
        <v>383</v>
      </c>
      <c r="K35" s="129"/>
      <c r="L35" s="132"/>
      <c r="M35" s="26"/>
    </row>
    <row r="36" spans="2:13" ht="51" x14ac:dyDescent="0.25">
      <c r="B36" s="187"/>
      <c r="C36" s="200"/>
      <c r="D36" s="112" t="str">
        <f>+Autodiagnóstico!E39</f>
        <v>Con relación a la planeación y gestión de los componentes de información, la entidad: D. Implementa procesos o procedimientos que aseguren la integridad, disponibilidad y confidencialidad de los datos</v>
      </c>
      <c r="E36" s="113">
        <f>+Autodiagnóstico!F39</f>
        <v>50</v>
      </c>
      <c r="F36" s="128"/>
      <c r="G36" s="129"/>
      <c r="H36" s="129"/>
      <c r="I36" s="129"/>
      <c r="J36" s="129" t="s">
        <v>383</v>
      </c>
      <c r="K36" s="129"/>
      <c r="L36" s="132"/>
      <c r="M36" s="26"/>
    </row>
    <row r="37" spans="2:13" ht="38.25" x14ac:dyDescent="0.25">
      <c r="B37" s="187"/>
      <c r="C37" s="200"/>
      <c r="D37" s="112" t="str">
        <f>+Autodiagnóstico!E40</f>
        <v>Con relación a la planeación y gestión de los sistemas de información, la entidad: A. Cuenta con un catálogo actualizado de todos los sistemas de información</v>
      </c>
      <c r="E37" s="113">
        <f>+Autodiagnóstico!F40</f>
        <v>1</v>
      </c>
      <c r="F37" s="128"/>
      <c r="G37" s="129"/>
      <c r="H37" s="129"/>
      <c r="I37" s="129"/>
      <c r="J37" s="129" t="s">
        <v>384</v>
      </c>
      <c r="K37" s="129"/>
      <c r="L37" s="132"/>
      <c r="M37" s="26"/>
    </row>
    <row r="38" spans="2:13" ht="63.75" x14ac:dyDescent="0.25">
      <c r="B38" s="187"/>
      <c r="C38" s="200"/>
      <c r="D38" s="112"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113">
        <f>+Autodiagnóstico!F41</f>
        <v>1</v>
      </c>
      <c r="F38" s="128"/>
      <c r="G38" s="129"/>
      <c r="H38" s="129"/>
      <c r="I38" s="129"/>
      <c r="J38" s="129" t="s">
        <v>384</v>
      </c>
      <c r="K38" s="129"/>
      <c r="L38" s="132"/>
      <c r="M38" s="26"/>
    </row>
    <row r="39" spans="2:13" ht="51" x14ac:dyDescent="0.25">
      <c r="B39" s="187"/>
      <c r="C39" s="200"/>
      <c r="D39" s="112" t="str">
        <f>+Autodiagnóstico!E42</f>
        <v>Con relación a la planeación y gestión de los sistemas de información, la entidad: C. Incluyó características en sus sistemas de información que permitan la apertura de sus datos de forma automática y segura</v>
      </c>
      <c r="E39" s="113">
        <f>+Autodiagnóstico!F42</f>
        <v>1</v>
      </c>
      <c r="F39" s="128"/>
      <c r="G39" s="129"/>
      <c r="H39" s="129"/>
      <c r="I39" s="129"/>
      <c r="J39" s="129" t="s">
        <v>384</v>
      </c>
      <c r="K39" s="129"/>
      <c r="L39" s="132"/>
      <c r="M39" s="26"/>
    </row>
    <row r="40" spans="2:13" ht="51" x14ac:dyDescent="0.25">
      <c r="B40" s="187"/>
      <c r="C40" s="200"/>
      <c r="D40" s="112"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113" t="str">
        <f>+Autodiagnóstico!F43</f>
        <v>NA</v>
      </c>
      <c r="F40" s="128"/>
      <c r="G40" s="129"/>
      <c r="H40" s="129"/>
      <c r="I40" s="129"/>
      <c r="J40" s="129" t="s">
        <v>385</v>
      </c>
      <c r="K40" s="129"/>
      <c r="L40" s="132"/>
      <c r="M40" s="26"/>
    </row>
    <row r="41" spans="2:13" ht="63.75" x14ac:dyDescent="0.25">
      <c r="B41" s="187"/>
      <c r="C41" s="200"/>
      <c r="D41" s="112"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113">
        <f>+Autodiagnóstico!F44</f>
        <v>70</v>
      </c>
      <c r="F41" s="128"/>
      <c r="G41" s="129"/>
      <c r="H41" s="129"/>
      <c r="I41" s="129"/>
      <c r="J41" s="129" t="s">
        <v>386</v>
      </c>
      <c r="K41" s="129"/>
      <c r="L41" s="132"/>
      <c r="M41" s="26"/>
    </row>
    <row r="42" spans="2:13" ht="51" x14ac:dyDescent="0.25">
      <c r="B42" s="187"/>
      <c r="C42" s="200"/>
      <c r="D42" s="112" t="str">
        <f>+Autodiagnóstico!E45</f>
        <v>Con relación a la planeación y gestión de los sistemas de información, la entidad: F. Cuenta con la documentación técnica y funcional debidamente actualizada, para cada uno de los sistemas de información</v>
      </c>
      <c r="E42" s="113">
        <f>+Autodiagnóstico!F45</f>
        <v>80</v>
      </c>
      <c r="F42" s="128"/>
      <c r="G42" s="129"/>
      <c r="H42" s="129"/>
      <c r="I42" s="129"/>
      <c r="J42" s="129" t="s">
        <v>386</v>
      </c>
      <c r="K42" s="129"/>
      <c r="L42" s="132"/>
      <c r="M42" s="26"/>
    </row>
    <row r="43" spans="2:13" ht="51" x14ac:dyDescent="0.25">
      <c r="B43" s="187"/>
      <c r="C43" s="200"/>
      <c r="D43" s="112" t="str">
        <f>+Autodiagnóstico!E46</f>
        <v>Con relación a la planeación y gestión de los sistemas de información, la entidad: G. Cuenta con manuales de usuario y manuales técnicos y de operación debidamente actualizados, para cada uno de los sistemas de información</v>
      </c>
      <c r="E43" s="113">
        <f>+Autodiagnóstico!F46</f>
        <v>80</v>
      </c>
      <c r="F43" s="128"/>
      <c r="G43" s="129"/>
      <c r="H43" s="129"/>
      <c r="I43" s="129"/>
      <c r="J43" s="129" t="s">
        <v>386</v>
      </c>
      <c r="K43" s="129"/>
      <c r="L43" s="132"/>
      <c r="M43" s="26"/>
    </row>
    <row r="44" spans="2:13" ht="38.25" x14ac:dyDescent="0.25">
      <c r="B44" s="187"/>
      <c r="C44" s="200"/>
      <c r="D44" s="112" t="str">
        <f>+Autodiagnóstico!E47</f>
        <v>Con relación a la planeación y gestión de los sistemas de información, la entidad: H. Realiza desarrollos de software y cuenta con todos los documentos de arquitectura de software actualizados</v>
      </c>
      <c r="E44" s="113" t="str">
        <f>+Autodiagnóstico!F47</f>
        <v>NA</v>
      </c>
      <c r="F44" s="128"/>
      <c r="G44" s="129"/>
      <c r="H44" s="129"/>
      <c r="I44" s="129"/>
      <c r="J44" s="129" t="s">
        <v>387</v>
      </c>
      <c r="K44" s="129"/>
      <c r="L44" s="132"/>
      <c r="M44" s="26"/>
    </row>
    <row r="45" spans="2:13" ht="38.25" x14ac:dyDescent="0.25">
      <c r="B45" s="187"/>
      <c r="C45" s="200"/>
      <c r="D45" s="112" t="str">
        <f>+Autodiagnóstico!E48</f>
        <v>Con relación a la planeación y gestión de los sistemas de información, la entidad: I. Definió e implementó una metodología de referencia para el desarrollo de software o sistemas de información,</v>
      </c>
      <c r="E45" s="113" t="str">
        <f>+Autodiagnóstico!F48</f>
        <v>NA</v>
      </c>
      <c r="F45" s="128"/>
      <c r="G45" s="129"/>
      <c r="H45" s="129"/>
      <c r="I45" s="129"/>
      <c r="J45" s="129" t="s">
        <v>387</v>
      </c>
      <c r="K45" s="129"/>
      <c r="L45" s="132"/>
      <c r="M45" s="26"/>
    </row>
    <row r="46" spans="2:13" ht="51" x14ac:dyDescent="0.25">
      <c r="B46" s="187"/>
      <c r="C46" s="200"/>
      <c r="D46" s="112" t="str">
        <f>+Autodiagnóstico!E49</f>
        <v>Con relación al esquema de soporte y mantenimiento de los sistemas de información, la entidad: -Lo definió, lo documentó, está aprobado e implementado, y se actualiza mediante un proceso de mejora continua</v>
      </c>
      <c r="E46" s="113">
        <f>+Autodiagnóstico!F49</f>
        <v>50</v>
      </c>
      <c r="F46" s="128"/>
      <c r="G46" s="129"/>
      <c r="H46" s="129"/>
      <c r="I46" s="129"/>
      <c r="J46" s="129" t="s">
        <v>388</v>
      </c>
      <c r="K46" s="129"/>
      <c r="L46" s="132"/>
      <c r="M46" s="26"/>
    </row>
    <row r="47" spans="2:13" ht="51" x14ac:dyDescent="0.25">
      <c r="B47" s="187"/>
      <c r="C47" s="200"/>
      <c r="D47" s="112" t="str">
        <f>+Autodiagnóstico!E50</f>
        <v>Con respecto al ciclo de vida de los sistemas de información, la entidad: A. Definió un proceso de construcción de software que incluya planeación, diseño, desarrollo, pruebas, puesta en producción y mantenimiento</v>
      </c>
      <c r="E47" s="113" t="str">
        <f>+Autodiagnóstico!F50</f>
        <v>NA</v>
      </c>
      <c r="F47" s="128"/>
      <c r="G47" s="129"/>
      <c r="H47" s="129"/>
      <c r="I47" s="129"/>
      <c r="J47" s="129" t="s">
        <v>387</v>
      </c>
      <c r="K47" s="129"/>
      <c r="L47" s="132"/>
      <c r="M47" s="26"/>
    </row>
    <row r="48" spans="2:13" ht="51" x14ac:dyDescent="0.25">
      <c r="B48" s="187"/>
      <c r="C48" s="200"/>
      <c r="D48" s="112" t="str">
        <f>+Autodiagnóstico!E51</f>
        <v>Con respecto al ciclo de vida de los sistemas de información, la entidad: B. Implementó un plan de aseguramiento de la calidad durante el ciclo de vida de los sistemas de información que incluya criterios funcionales y no funcionales</v>
      </c>
      <c r="E48" s="113">
        <f>+Autodiagnóstico!F51</f>
        <v>1</v>
      </c>
      <c r="F48" s="128"/>
      <c r="G48" s="129"/>
      <c r="H48" s="129"/>
      <c r="I48" s="129"/>
      <c r="J48" s="129" t="s">
        <v>389</v>
      </c>
      <c r="K48" s="129"/>
      <c r="L48" s="132"/>
      <c r="M48" s="26"/>
    </row>
    <row r="49" spans="2:13" ht="51" x14ac:dyDescent="0.25">
      <c r="B49" s="187"/>
      <c r="C49" s="200"/>
      <c r="D49" s="112"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113" t="str">
        <f>+Autodiagnóstico!F52</f>
        <v>NA</v>
      </c>
      <c r="F49" s="128"/>
      <c r="G49" s="129"/>
      <c r="H49" s="129"/>
      <c r="I49" s="129"/>
      <c r="J49" s="129" t="s">
        <v>390</v>
      </c>
      <c r="K49" s="129"/>
      <c r="L49" s="132"/>
      <c r="M49" s="26"/>
    </row>
    <row r="50" spans="2:13" ht="51" x14ac:dyDescent="0.25">
      <c r="B50" s="187"/>
      <c r="C50" s="200"/>
      <c r="D50" s="112"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113">
        <f>+Autodiagnóstico!F53</f>
        <v>50</v>
      </c>
      <c r="F50" s="128"/>
      <c r="G50" s="129"/>
      <c r="H50" s="129"/>
      <c r="I50" s="129"/>
      <c r="J50" s="129" t="s">
        <v>391</v>
      </c>
      <c r="K50" s="129"/>
      <c r="L50" s="132"/>
      <c r="M50" s="26"/>
    </row>
    <row r="51" spans="2:13" ht="51" x14ac:dyDescent="0.25">
      <c r="B51" s="187"/>
      <c r="C51" s="200"/>
      <c r="D51" s="112" t="str">
        <f>+Autodiagnóstico!E54</f>
        <v>Con relación al soporte y operación de la infraestructura de TI (o servicios tecnológicos), la entidad: A. Implementó un plan de mantenimiento preventivo y evolutivo (de mejoramiento) sobre la infraestructura de TI</v>
      </c>
      <c r="E51" s="113">
        <f>+Autodiagnóstico!F54</f>
        <v>70</v>
      </c>
      <c r="F51" s="128"/>
      <c r="G51" s="129"/>
      <c r="H51" s="129"/>
      <c r="I51" s="129"/>
      <c r="J51" s="129" t="s">
        <v>392</v>
      </c>
      <c r="K51" s="129"/>
      <c r="L51" s="132"/>
      <c r="M51" s="26"/>
    </row>
    <row r="52" spans="2:13" ht="51" x14ac:dyDescent="0.25">
      <c r="B52" s="187"/>
      <c r="C52" s="200"/>
      <c r="D52" s="112"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113">
        <f>+Autodiagnóstico!F55</f>
        <v>1</v>
      </c>
      <c r="F52" s="128"/>
      <c r="G52" s="129"/>
      <c r="H52" s="129"/>
      <c r="I52" s="129"/>
      <c r="J52" s="129" t="s">
        <v>389</v>
      </c>
      <c r="K52" s="129"/>
      <c r="L52" s="132"/>
      <c r="M52" s="26"/>
    </row>
    <row r="53" spans="2:13" ht="38.25" x14ac:dyDescent="0.25">
      <c r="B53" s="187"/>
      <c r="C53" s="200"/>
      <c r="D53" s="112" t="str">
        <f>+Autodiagnóstico!E56</f>
        <v>Con relación al soporte y operación de la infraestructura de TI (o servicios tecnológicos), la entidad: C. Cuenta con un directorio actualizado de todos los elementos de infraestructura de TI</v>
      </c>
      <c r="E53" s="113">
        <f>+Autodiagnóstico!F56</f>
        <v>1</v>
      </c>
      <c r="F53" s="128"/>
      <c r="G53" s="129"/>
      <c r="H53" s="129"/>
      <c r="I53" s="129"/>
      <c r="J53" s="129" t="s">
        <v>393</v>
      </c>
      <c r="K53" s="129"/>
      <c r="L53" s="132"/>
      <c r="M53" s="26"/>
    </row>
    <row r="54" spans="2:13" ht="51" x14ac:dyDescent="0.25">
      <c r="B54" s="187"/>
      <c r="C54" s="200"/>
      <c r="D54" s="112" t="str">
        <f>+Autodiagnóstico!E57</f>
        <v>Con relación al soporte y operación de la infraestructura de TI (o servicios tecnológicos), la entidad: D. Cuenta con vistas actualizadas de despliegue, conectividad y almacenamiento de la arquitectura de infraestructura de TI</v>
      </c>
      <c r="E54" s="113">
        <f>+Autodiagnóstico!F57</f>
        <v>1</v>
      </c>
      <c r="F54" s="128"/>
      <c r="G54" s="129"/>
      <c r="H54" s="129"/>
      <c r="I54" s="129"/>
      <c r="J54" s="129" t="s">
        <v>389</v>
      </c>
      <c r="K54" s="129"/>
      <c r="L54" s="132"/>
      <c r="M54" s="26"/>
    </row>
    <row r="55" spans="2:13" ht="51" x14ac:dyDescent="0.25">
      <c r="B55" s="187"/>
      <c r="C55" s="200"/>
      <c r="D55" s="112" t="str">
        <f>+Autodiagnóstico!E58</f>
        <v>Con relación al soporte y operación de la infraestructura de TI (o servicios tecnológicos), la entidad: E. Hace uso de servicios de computación en la nube para mejorar los servicios que presta la entidad</v>
      </c>
      <c r="E55" s="113">
        <f>+Autodiagnóstico!F58</f>
        <v>50</v>
      </c>
      <c r="F55" s="128"/>
      <c r="G55" s="129"/>
      <c r="H55" s="129"/>
      <c r="I55" s="129"/>
      <c r="J55" s="129" t="s">
        <v>394</v>
      </c>
      <c r="K55" s="129"/>
      <c r="L55" s="132"/>
      <c r="M55" s="26"/>
    </row>
    <row r="56" spans="2:13" ht="51" x14ac:dyDescent="0.25">
      <c r="B56" s="187"/>
      <c r="C56" s="200"/>
      <c r="D56" s="112"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113">
        <f>+Autodiagnóstico!F59</f>
        <v>50</v>
      </c>
      <c r="F56" s="128"/>
      <c r="G56" s="129"/>
      <c r="H56" s="129"/>
      <c r="I56" s="129"/>
      <c r="J56" s="129" t="s">
        <v>395</v>
      </c>
      <c r="K56" s="129"/>
      <c r="L56" s="132"/>
      <c r="M56" s="26"/>
    </row>
    <row r="57" spans="2:13" ht="51" x14ac:dyDescent="0.25">
      <c r="B57" s="187"/>
      <c r="C57" s="200"/>
      <c r="D57" s="112"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113">
        <f>+Autodiagnóstico!F60</f>
        <v>1</v>
      </c>
      <c r="F57" s="128"/>
      <c r="G57" s="129"/>
      <c r="H57" s="129"/>
      <c r="I57" s="129"/>
      <c r="J57" s="129" t="s">
        <v>389</v>
      </c>
      <c r="K57" s="129"/>
      <c r="L57" s="132"/>
      <c r="M57" s="26"/>
    </row>
    <row r="58" spans="2:13" ht="38.25" x14ac:dyDescent="0.25">
      <c r="B58" s="187"/>
      <c r="C58" s="200"/>
      <c r="D58" s="112" t="str">
        <f>+Autodiagnóstico!E61</f>
        <v>Con relación al soporte y operación de la infraestructura de TI (o servicios tecnológicos), la entidad: H. Realiza monitoreo del consumo de recursos asociados a la infraestructura de TI</v>
      </c>
      <c r="E58" s="113">
        <f>+Autodiagnóstico!F61</f>
        <v>50</v>
      </c>
      <c r="F58" s="128"/>
      <c r="G58" s="129"/>
      <c r="H58" s="129"/>
      <c r="I58" s="129"/>
      <c r="J58" s="129" t="s">
        <v>396</v>
      </c>
      <c r="K58" s="129"/>
      <c r="L58" s="132"/>
      <c r="M58" s="26"/>
    </row>
    <row r="59" spans="2:13" x14ac:dyDescent="0.25">
      <c r="B59" s="187"/>
      <c r="C59" s="200"/>
      <c r="D59" s="112" t="str">
        <f>+Autodiagnóstico!E62</f>
        <v>La entidad ha adoptado en su totalidad el protocolo IPv6</v>
      </c>
      <c r="E59" s="113">
        <f>+Autodiagnóstico!F62</f>
        <v>1</v>
      </c>
      <c r="F59" s="128"/>
      <c r="G59" s="129"/>
      <c r="H59" s="129"/>
      <c r="I59" s="129"/>
      <c r="J59" s="129" t="s">
        <v>397</v>
      </c>
      <c r="K59" s="129"/>
      <c r="L59" s="132"/>
      <c r="M59" s="26"/>
    </row>
    <row r="60" spans="2:13" ht="25.5" x14ac:dyDescent="0.25">
      <c r="B60" s="187"/>
      <c r="C60" s="200"/>
      <c r="D60" s="112" t="str">
        <f>+Autodiagnóstico!E63</f>
        <v>Con respecto a la adopción de IPv6, la entidad cuenta con: A. Plan de Diagnóstico (Fase planeación)</v>
      </c>
      <c r="E60" s="113">
        <f>+Autodiagnóstico!F63</f>
        <v>1</v>
      </c>
      <c r="F60" s="128"/>
      <c r="G60" s="129"/>
      <c r="H60" s="129"/>
      <c r="I60" s="129"/>
      <c r="J60" s="129" t="s">
        <v>397</v>
      </c>
      <c r="K60" s="129"/>
      <c r="L60" s="132"/>
      <c r="M60" s="26"/>
    </row>
    <row r="61" spans="2:13" ht="25.5" x14ac:dyDescent="0.25">
      <c r="B61" s="187"/>
      <c r="C61" s="200"/>
      <c r="D61" s="112" t="str">
        <f>+Autodiagnóstico!E64</f>
        <v>Con respecto a la adopción de IPv6, la entidad cuenta con: B. Plan detallado del proceso de transición (Fase planeación)</v>
      </c>
      <c r="E61" s="113">
        <f>+Autodiagnóstico!F64</f>
        <v>1</v>
      </c>
      <c r="F61" s="128"/>
      <c r="G61" s="129"/>
      <c r="H61" s="129"/>
      <c r="I61" s="129"/>
      <c r="J61" s="129" t="s">
        <v>397</v>
      </c>
      <c r="K61" s="129"/>
      <c r="L61" s="132"/>
      <c r="M61" s="26"/>
    </row>
    <row r="62" spans="2:13" ht="25.5" x14ac:dyDescent="0.25">
      <c r="B62" s="187"/>
      <c r="C62" s="200"/>
      <c r="D62" s="112" t="str">
        <f>+Autodiagnóstico!E65</f>
        <v>Con respecto a la adopción de IPv6, la entidad cuenta con: C. Plan de direccionamiento IPv6 (Fase planeación)</v>
      </c>
      <c r="E62" s="113">
        <f>+Autodiagnóstico!F65</f>
        <v>1</v>
      </c>
      <c r="F62" s="128"/>
      <c r="G62" s="129"/>
      <c r="H62" s="129"/>
      <c r="I62" s="129"/>
      <c r="J62" s="129" t="s">
        <v>397</v>
      </c>
      <c r="K62" s="129"/>
      <c r="L62" s="132"/>
      <c r="M62" s="26"/>
    </row>
    <row r="63" spans="2:13" ht="25.5" x14ac:dyDescent="0.25">
      <c r="B63" s="187"/>
      <c r="C63" s="200"/>
      <c r="D63" s="112" t="str">
        <f>+Autodiagnóstico!E66</f>
        <v>Con respecto a la adopción de IPv6, la entidad cuenta con: D. Plan de contingencias para IPv6 (Fase planeación)</v>
      </c>
      <c r="E63" s="113">
        <f>+Autodiagnóstico!F66</f>
        <v>1</v>
      </c>
      <c r="F63" s="128"/>
      <c r="G63" s="129"/>
      <c r="H63" s="129"/>
      <c r="I63" s="129"/>
      <c r="J63" s="129" t="s">
        <v>397</v>
      </c>
      <c r="K63" s="129"/>
      <c r="L63" s="132"/>
      <c r="M63" s="26"/>
    </row>
    <row r="64" spans="2:13" ht="38.25" x14ac:dyDescent="0.25">
      <c r="B64" s="187"/>
      <c r="C64" s="200"/>
      <c r="D64" s="112" t="str">
        <f>+Autodiagnóstico!E67</f>
        <v>Con respecto a la adopción de IPv6, la entidad cuenta con: E. Documento de diseño detallado de la implementación de IPv6 (Fase implementación)</v>
      </c>
      <c r="E64" s="113">
        <f>+Autodiagnóstico!F67</f>
        <v>1</v>
      </c>
      <c r="F64" s="128"/>
      <c r="G64" s="129"/>
      <c r="H64" s="129"/>
      <c r="I64" s="129"/>
      <c r="J64" s="129" t="s">
        <v>397</v>
      </c>
      <c r="K64" s="129"/>
      <c r="L64" s="132"/>
      <c r="M64" s="26"/>
    </row>
    <row r="65" spans="2:13" ht="25.5" x14ac:dyDescent="0.25">
      <c r="B65" s="187"/>
      <c r="C65" s="200"/>
      <c r="D65" s="112" t="str">
        <f>+Autodiagnóstico!E68</f>
        <v>Con respecto a la adopción de IPv6, la entidad cuenta con: F. Informe de pruebas piloto realizadas (Fase implementación)</v>
      </c>
      <c r="E65" s="113">
        <f>+Autodiagnóstico!F68</f>
        <v>1</v>
      </c>
      <c r="F65" s="128"/>
      <c r="G65" s="129"/>
      <c r="H65" s="129"/>
      <c r="I65" s="129"/>
      <c r="J65" s="129" t="s">
        <v>397</v>
      </c>
      <c r="K65" s="129"/>
      <c r="L65" s="132"/>
      <c r="M65" s="26"/>
    </row>
    <row r="66" spans="2:13" ht="38.25" x14ac:dyDescent="0.25">
      <c r="B66" s="187"/>
      <c r="C66" s="200"/>
      <c r="D66" s="112" t="str">
        <f>+Autodiagnóstico!E69</f>
        <v>Con respecto a la adopción de IPv6, la entidad cuenta con: G. Informe de activación de políticas de seguridad en IPv6 (Fase implementación)</v>
      </c>
      <c r="E66" s="113">
        <f>+Autodiagnóstico!F69</f>
        <v>1</v>
      </c>
      <c r="F66" s="128"/>
      <c r="G66" s="129"/>
      <c r="H66" s="129"/>
      <c r="I66" s="129"/>
      <c r="J66" s="129" t="s">
        <v>397</v>
      </c>
      <c r="K66" s="129"/>
      <c r="L66" s="132"/>
      <c r="M66" s="26"/>
    </row>
    <row r="67" spans="2:13" ht="38.25" x14ac:dyDescent="0.25">
      <c r="B67" s="187"/>
      <c r="C67" s="200"/>
      <c r="D67" s="112" t="str">
        <f>+Autodiagnóstico!E70</f>
        <v xml:space="preserve">Con respecto a la adopción de IPv6, la entidad cuenta con: H. Documento de pruebas de funcionalidad en IPv6 (Pruebas de funcionalidad) </v>
      </c>
      <c r="E67" s="113">
        <f>+Autodiagnóstico!F70</f>
        <v>1</v>
      </c>
      <c r="F67" s="128"/>
      <c r="G67" s="129"/>
      <c r="H67" s="129"/>
      <c r="I67" s="129"/>
      <c r="J67" s="129" t="s">
        <v>397</v>
      </c>
      <c r="K67" s="129"/>
      <c r="L67" s="132"/>
      <c r="M67" s="26"/>
    </row>
    <row r="68" spans="2:13" ht="51" x14ac:dyDescent="0.25">
      <c r="B68" s="187"/>
      <c r="C68" s="200"/>
      <c r="D68" s="112" t="str">
        <f>+Autodiagnóstico!E71</f>
        <v>Con respecto a la adopción de IPv6, la entidad cuenta con: I. Acta de cumplimiento a satisfacción de la entidad sobre el funcionamiento de los elementos intervenidos en la fase de implementación. (Pruebas de funcionalidad)</v>
      </c>
      <c r="E68" s="113">
        <f>+Autodiagnóstico!F71</f>
        <v>1</v>
      </c>
      <c r="F68" s="128"/>
      <c r="G68" s="129"/>
      <c r="H68" s="129"/>
      <c r="I68" s="129"/>
      <c r="J68" s="129" t="s">
        <v>397</v>
      </c>
      <c r="K68" s="129"/>
      <c r="L68" s="132"/>
      <c r="M68" s="26"/>
    </row>
    <row r="69" spans="2:13" ht="51" x14ac:dyDescent="0.25">
      <c r="B69" s="187"/>
      <c r="C69" s="200"/>
      <c r="D69" s="112" t="str">
        <f>+Autodiagnóstico!E72</f>
        <v>Frente a la estrategia para el uso y apropiación de tecnologías de la información (TI), la entidad: A. Implementó una estrategia de uso y apropiación para todos los proyectos de TI, teniendo en cuenta estrategias de gestión del cambio</v>
      </c>
      <c r="E69" s="113">
        <f>+Autodiagnóstico!F72</f>
        <v>1</v>
      </c>
      <c r="F69" s="128"/>
      <c r="G69" s="129"/>
      <c r="H69" s="129"/>
      <c r="I69" s="129"/>
      <c r="J69" s="129" t="s">
        <v>398</v>
      </c>
      <c r="K69" s="129"/>
      <c r="L69" s="132"/>
      <c r="M69" s="26"/>
    </row>
    <row r="70" spans="2:13" ht="38.25" x14ac:dyDescent="0.25">
      <c r="B70" s="187"/>
      <c r="C70" s="200"/>
      <c r="D70" s="112" t="str">
        <f>+Autodiagnóstico!E73</f>
        <v>Frente a la estrategia para el uso y apropiación de tecnologías de la información (TI), la entidad: B. Implementó una estrategia de divulgación y comunicación de los proyectos de TI</v>
      </c>
      <c r="E70" s="113">
        <f>+Autodiagnóstico!F73</f>
        <v>50</v>
      </c>
      <c r="F70" s="128"/>
      <c r="G70" s="129"/>
      <c r="H70" s="129"/>
      <c r="I70" s="129"/>
      <c r="J70" s="129" t="s">
        <v>399</v>
      </c>
      <c r="K70" s="129"/>
      <c r="L70" s="132"/>
      <c r="M70" s="26"/>
    </row>
    <row r="71" spans="2:13" ht="38.25" x14ac:dyDescent="0.25">
      <c r="B71" s="187"/>
      <c r="C71" s="200"/>
      <c r="D71" s="112" t="str">
        <f>+Autodiagnóstico!E74</f>
        <v>Frente a la estrategia para el uso y apropiación de tecnologías de la información (TI), la entidad: C. Realizó la caracterización de los grupos de interés internos y externos</v>
      </c>
      <c r="E71" s="113">
        <f>+Autodiagnóstico!F74</f>
        <v>50</v>
      </c>
      <c r="F71" s="128"/>
      <c r="G71" s="129"/>
      <c r="H71" s="129"/>
      <c r="I71" s="129"/>
      <c r="J71" s="129" t="s">
        <v>400</v>
      </c>
      <c r="K71" s="129"/>
      <c r="L71" s="132"/>
      <c r="M71" s="26"/>
    </row>
    <row r="72" spans="2:13" ht="51" x14ac:dyDescent="0.25">
      <c r="B72" s="187"/>
      <c r="C72" s="200"/>
      <c r="D72" s="112" t="str">
        <f>+Autodiagnóstico!E75</f>
        <v>Frente a la estrategia para el uso y apropiación de tecnologías de la información (TI), la entidad: D. Ejecutó un plan de formación o capacitación dirigido a servidores públicos para el desarrollo de competencias requeridas en TI</v>
      </c>
      <c r="E72" s="113">
        <f>+Autodiagnóstico!F75</f>
        <v>1</v>
      </c>
      <c r="F72" s="128"/>
      <c r="G72" s="129"/>
      <c r="H72" s="129"/>
      <c r="I72" s="129"/>
      <c r="J72" s="129" t="s">
        <v>401</v>
      </c>
      <c r="K72" s="129"/>
      <c r="L72" s="132"/>
      <c r="M72" s="26"/>
    </row>
    <row r="73" spans="2:13" ht="38.25" x14ac:dyDescent="0.25">
      <c r="B73" s="187"/>
      <c r="C73" s="200"/>
      <c r="D73" s="112" t="str">
        <f>+Autodiagnóstico!E76</f>
        <v>Frente a la estrategia para el uso y apropiación de tecnologías de la información (TI), la entidad: E. Realizó seguimiento a través de indicadores sobre el uso y apropiación de TI en la entidad</v>
      </c>
      <c r="E73" s="113">
        <f>+Autodiagnóstico!F76</f>
        <v>80</v>
      </c>
      <c r="F73" s="128"/>
      <c r="G73" s="129"/>
      <c r="H73" s="129"/>
      <c r="I73" s="129"/>
      <c r="J73" s="129" t="s">
        <v>402</v>
      </c>
      <c r="K73" s="129"/>
      <c r="L73" s="132"/>
      <c r="M73" s="26"/>
    </row>
    <row r="74" spans="2:13" ht="51" x14ac:dyDescent="0.25">
      <c r="B74" s="187"/>
      <c r="C74" s="200"/>
      <c r="D74" s="112" t="str">
        <f>+Autodiagnóstico!E77</f>
        <v>Frente a la estrategia para el uso y apropiación de tecnologías de la información (TI), la entidad: F. Ejecutó acciones de mejora a partir de los resultados obtenidos a través de los indicadores de uso y apropiación</v>
      </c>
      <c r="E74" s="113">
        <f>+Autodiagnóstico!F77</f>
        <v>80</v>
      </c>
      <c r="F74" s="128"/>
      <c r="G74" s="129"/>
      <c r="H74" s="129"/>
      <c r="I74" s="129"/>
      <c r="J74" s="129" t="s">
        <v>402</v>
      </c>
      <c r="K74" s="129"/>
      <c r="L74" s="132"/>
      <c r="M74" s="26"/>
    </row>
    <row r="75" spans="2:13" ht="51" x14ac:dyDescent="0.25">
      <c r="B75" s="187"/>
      <c r="C75" s="200"/>
      <c r="D75" s="112" t="str">
        <f>+Autodiagnóstico!E78</f>
        <v>La entidad hace uso de los instrumentos de agregación de demanda y priorización de los servicios de nube (como Acuerdos Marco de precios) para la gestión de recursos públicos en proyectos de Tecnologías de la Información</v>
      </c>
      <c r="E75" s="113" t="str">
        <f>+Autodiagnóstico!F78</f>
        <v>NA</v>
      </c>
      <c r="F75" s="128"/>
      <c r="G75" s="129"/>
      <c r="H75" s="129"/>
      <c r="I75" s="129"/>
      <c r="J75" s="129" t="s">
        <v>403</v>
      </c>
      <c r="K75" s="129"/>
      <c r="L75" s="132"/>
      <c r="M75" s="26"/>
    </row>
    <row r="76" spans="2:13" ht="38.25" x14ac:dyDescent="0.25">
      <c r="B76" s="187"/>
      <c r="C76" s="200"/>
      <c r="D76" s="112" t="str">
        <f>+Autodiagnóstico!E79</f>
        <v>La entidad hace uso de contratos de Asociaciones Público Privadas (APP) relacionados con Tecnologías de la Información y las Comunicaciones</v>
      </c>
      <c r="E76" s="113">
        <f>+Autodiagnóstico!F79</f>
        <v>1</v>
      </c>
      <c r="F76" s="128"/>
      <c r="G76" s="129"/>
      <c r="H76" s="129"/>
      <c r="I76" s="129"/>
      <c r="J76" s="129" t="s">
        <v>404</v>
      </c>
      <c r="K76" s="129"/>
      <c r="L76" s="132"/>
      <c r="M76" s="26"/>
    </row>
    <row r="77" spans="2:13" ht="25.5" x14ac:dyDescent="0.25">
      <c r="B77" s="187"/>
      <c r="C77" s="200"/>
      <c r="D77" s="112" t="str">
        <f>+Autodiagnóstico!E80</f>
        <v>Porcentaje de proyectos de TI del 2020 que están ejecución o que han finalizado</v>
      </c>
      <c r="E77" s="113">
        <f>+Autodiagnóstico!F80</f>
        <v>100</v>
      </c>
      <c r="F77" s="128"/>
      <c r="G77" s="129"/>
      <c r="H77" s="129"/>
      <c r="I77" s="129"/>
      <c r="J77" s="129" t="s">
        <v>405</v>
      </c>
      <c r="K77" s="129"/>
      <c r="L77" s="132"/>
      <c r="M77" s="26"/>
    </row>
    <row r="78" spans="2:13" ht="25.5" x14ac:dyDescent="0.25">
      <c r="B78" s="187"/>
      <c r="C78" s="200"/>
      <c r="D78" s="143" t="str">
        <f>+Autodiagnóstico!E81</f>
        <v>Porcentaje de presupuesto ejecutado en proyectos y operación de TI en la vigencia 2020</v>
      </c>
      <c r="E78" s="144">
        <f>+Autodiagnóstico!F81</f>
        <v>1</v>
      </c>
      <c r="F78" s="133"/>
      <c r="G78" s="134"/>
      <c r="H78" s="134"/>
      <c r="I78" s="134"/>
      <c r="J78" s="149">
        <v>0.01</v>
      </c>
      <c r="K78" s="134"/>
      <c r="L78" s="135"/>
      <c r="M78" s="26"/>
    </row>
    <row r="79" spans="2:13" ht="51" x14ac:dyDescent="0.25">
      <c r="B79" s="187"/>
      <c r="C79" s="200" t="s">
        <v>231</v>
      </c>
      <c r="D79" s="123" t="str">
        <f>+Autodiagnóstico!E82</f>
        <v>La entidad cuenta con un diagnóstico de seguridad y privacidad de la información para la vigencia, construido a través de la herramienta de autodiagnóstico del Modelo de Seguridad y Privacidad de la Información (MSPI).</v>
      </c>
      <c r="E79" s="145">
        <f>+Autodiagnóstico!F82</f>
        <v>50</v>
      </c>
      <c r="F79" s="136"/>
      <c r="G79" s="137"/>
      <c r="H79" s="137"/>
      <c r="I79" s="137"/>
      <c r="J79" s="137" t="s">
        <v>406</v>
      </c>
      <c r="K79" s="137"/>
      <c r="L79" s="138"/>
      <c r="M79" s="26"/>
    </row>
    <row r="80" spans="2:13" ht="38.25" x14ac:dyDescent="0.25">
      <c r="B80" s="187"/>
      <c r="C80" s="200"/>
      <c r="D80" s="112" t="str">
        <f>+Autodiagnóstico!E83</f>
        <v>La política de seguridad y privacidad de la información de la entidad: Está aprobada, implementada y se actualiza mediante un proceso de mejora continua.</v>
      </c>
      <c r="E80" s="113">
        <f>+Autodiagnóstico!F83</f>
        <v>80</v>
      </c>
      <c r="F80" s="128"/>
      <c r="G80" s="129"/>
      <c r="H80" s="129"/>
      <c r="I80" s="129"/>
      <c r="J80" s="129" t="s">
        <v>407</v>
      </c>
      <c r="K80" s="129"/>
      <c r="L80" s="132"/>
      <c r="M80" s="26"/>
    </row>
    <row r="81" spans="2:13" ht="38.25" x14ac:dyDescent="0.25">
      <c r="B81" s="187"/>
      <c r="C81" s="200"/>
      <c r="D81" s="112" t="str">
        <f>+Autodiagnóstico!E84</f>
        <v>La entidad cuenta con procedimientos de seguridad y privacidad de la información aprobados, implementados y se actualizan mediante un proceso de mejora continua.</v>
      </c>
      <c r="E81" s="113">
        <f>+Autodiagnóstico!F84</f>
        <v>50</v>
      </c>
      <c r="F81" s="128"/>
      <c r="G81" s="129"/>
      <c r="H81" s="129"/>
      <c r="I81" s="129"/>
      <c r="J81" s="129" t="s">
        <v>408</v>
      </c>
      <c r="K81" s="129"/>
      <c r="L81" s="132"/>
      <c r="M81" s="26"/>
    </row>
    <row r="82" spans="2:13" ht="38.25" x14ac:dyDescent="0.25">
      <c r="B82" s="187"/>
      <c r="C82" s="200"/>
      <c r="D82" s="112" t="str">
        <f>+Autodiagnóstico!E85</f>
        <v>Con respecto al inventario de activos de seguridad y privacidad de la información de la entidad: El inventario está aprobado, clasificado y se actualiza mediante un proceso de mejora continua.</v>
      </c>
      <c r="E82" s="113">
        <f>+Autodiagnóstico!F85</f>
        <v>50</v>
      </c>
      <c r="F82" s="128"/>
      <c r="G82" s="129"/>
      <c r="H82" s="129"/>
      <c r="I82" s="129"/>
      <c r="J82" s="129" t="s">
        <v>409</v>
      </c>
      <c r="K82" s="129"/>
      <c r="L82" s="132"/>
      <c r="M82" s="26"/>
    </row>
    <row r="83" spans="2:13" ht="38.25" x14ac:dyDescent="0.25">
      <c r="B83" s="187"/>
      <c r="C83" s="200"/>
      <c r="D83" s="112" t="str">
        <f>+Autodiagnóstico!E86</f>
        <v>Con respecto a los riesgos de seguridad y privacidad de la información de la entidad: Identifica, valora y actualiza los riesgos mediante un proceso de mejora continua.</v>
      </c>
      <c r="E83" s="113">
        <f>+Autodiagnóstico!F86</f>
        <v>50</v>
      </c>
      <c r="F83" s="128"/>
      <c r="G83" s="129"/>
      <c r="H83" s="129"/>
      <c r="I83" s="129"/>
      <c r="J83" s="129" t="s">
        <v>410</v>
      </c>
      <c r="K83" s="129"/>
      <c r="L83" s="132"/>
      <c r="M83" s="26"/>
    </row>
    <row r="84" spans="2:13" ht="25.5" x14ac:dyDescent="0.25">
      <c r="B84" s="187"/>
      <c r="C84" s="200"/>
      <c r="D84" s="112" t="str">
        <f>+Autodiagnóstico!E87</f>
        <v>La entidad implementó el plan de tratamiento de riesgos de seguridad de la información y cuenta con las evidencias.</v>
      </c>
      <c r="E84" s="113">
        <f>+Autodiagnóstico!F87</f>
        <v>31</v>
      </c>
      <c r="F84" s="128"/>
      <c r="G84" s="129"/>
      <c r="H84" s="129"/>
      <c r="I84" s="129"/>
      <c r="J84" s="129" t="s">
        <v>411</v>
      </c>
      <c r="K84" s="129"/>
      <c r="L84" s="132"/>
      <c r="M84" s="26"/>
    </row>
    <row r="85" spans="2:13" ht="51" x14ac:dyDescent="0.25">
      <c r="B85" s="187"/>
      <c r="C85" s="200"/>
      <c r="D85" s="112" t="str">
        <f>+Autodiagnóstico!E88</f>
        <v>Con respecto al plan operacional de seguridad y privacidad de la información, la entidad: Cuenta con un plan aprobado, implementado y se actualiza mediante un proceso de mejora continua.</v>
      </c>
      <c r="E85" s="113">
        <f>+Autodiagnóstico!F88</f>
        <v>51</v>
      </c>
      <c r="F85" s="128"/>
      <c r="G85" s="129"/>
      <c r="H85" s="129"/>
      <c r="I85" s="129"/>
      <c r="J85" s="129" t="s">
        <v>412</v>
      </c>
      <c r="K85" s="129"/>
      <c r="L85" s="132"/>
      <c r="M85" s="26"/>
    </row>
    <row r="86" spans="2:13" ht="51" x14ac:dyDescent="0.25">
      <c r="B86" s="187"/>
      <c r="C86" s="200"/>
      <c r="D86" s="143"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44">
        <f>+Autodiagnóstico!F89</f>
        <v>1</v>
      </c>
      <c r="F86" s="133"/>
      <c r="G86" s="134"/>
      <c r="H86" s="134"/>
      <c r="I86" s="134"/>
      <c r="J86" s="134" t="s">
        <v>413</v>
      </c>
      <c r="K86" s="134"/>
      <c r="L86" s="135"/>
      <c r="M86" s="26"/>
    </row>
    <row r="87" spans="2:13" ht="38.25" x14ac:dyDescent="0.25">
      <c r="B87" s="187"/>
      <c r="C87" s="200" t="s">
        <v>232</v>
      </c>
      <c r="D87" s="123" t="str">
        <f>+Autodiagnóstico!E90</f>
        <v>Con respecto a los procesos, trámites o servicios de la entidad que requieren interoperabilidad: -Ha hecho un proceso completo de identificación y su documentación está actualizada</v>
      </c>
      <c r="E87" s="145">
        <f>+Autodiagnóstico!F90</f>
        <v>1</v>
      </c>
      <c r="F87" s="136"/>
      <c r="G87" s="137"/>
      <c r="H87" s="137"/>
      <c r="I87" s="137"/>
      <c r="J87" s="137" t="s">
        <v>414</v>
      </c>
      <c r="K87" s="137"/>
      <c r="L87" s="138"/>
      <c r="M87" s="26"/>
    </row>
    <row r="88" spans="2:13" ht="38.25" x14ac:dyDescent="0.25">
      <c r="B88" s="187"/>
      <c r="C88" s="200"/>
      <c r="D88" s="112" t="str">
        <f>+Autodiagnóstico!E91</f>
        <v>Con respecto al Marco de Interoperabilidad para realizar intercambio de información con otras entidades: -Lo utiliza y su documentación está actualizada</v>
      </c>
      <c r="E88" s="113">
        <f>+Autodiagnóstico!F91</f>
        <v>1</v>
      </c>
      <c r="F88" s="128"/>
      <c r="G88" s="129"/>
      <c r="H88" s="129"/>
      <c r="I88" s="129"/>
      <c r="J88" s="137" t="s">
        <v>414</v>
      </c>
      <c r="K88" s="129"/>
      <c r="L88" s="132"/>
      <c r="M88" s="26"/>
    </row>
    <row r="89" spans="2:13" ht="25.5" x14ac:dyDescent="0.25">
      <c r="B89" s="187"/>
      <c r="C89" s="200"/>
      <c r="D89" s="112" t="str">
        <f>+Autodiagnóstico!E92</f>
        <v>Porcentaje de servicios de la entidad que utilizan la plataforma de interoperabilidad (PDI)</v>
      </c>
      <c r="E89" s="113">
        <f>+Autodiagnóstico!F92</f>
        <v>1</v>
      </c>
      <c r="F89" s="128"/>
      <c r="G89" s="129"/>
      <c r="H89" s="129"/>
      <c r="I89" s="129"/>
      <c r="J89" s="137" t="s">
        <v>414</v>
      </c>
      <c r="K89" s="129"/>
      <c r="L89" s="132"/>
      <c r="M89" s="26"/>
    </row>
    <row r="90" spans="2:13" ht="25.5" x14ac:dyDescent="0.25">
      <c r="B90" s="187"/>
      <c r="C90" s="200"/>
      <c r="D90" s="112" t="str">
        <f>+Autodiagnóstico!E93</f>
        <v>Porcentaje de servicios de la entidad que utilizan el estándar de lenguaje común de intercambio de información</v>
      </c>
      <c r="E90" s="113">
        <f>+Autodiagnóstico!F93</f>
        <v>1</v>
      </c>
      <c r="F90" s="128"/>
      <c r="G90" s="129"/>
      <c r="H90" s="129"/>
      <c r="I90" s="129"/>
      <c r="J90" s="137" t="s">
        <v>414</v>
      </c>
      <c r="K90" s="129"/>
      <c r="L90" s="132"/>
      <c r="M90" s="26"/>
    </row>
    <row r="91" spans="2:13" ht="25.5" x14ac:dyDescent="0.25">
      <c r="B91" s="187"/>
      <c r="C91" s="200"/>
      <c r="D91" s="112" t="str">
        <f>+Autodiagnóstico!E94</f>
        <v>Porcentaje de servicios de la entidad certificados en el uso del estándar de lenguaje común de intercambio de información</v>
      </c>
      <c r="E91" s="113">
        <f>+Autodiagnóstico!F94</f>
        <v>1</v>
      </c>
      <c r="F91" s="128"/>
      <c r="G91" s="129"/>
      <c r="H91" s="129"/>
      <c r="I91" s="129"/>
      <c r="J91" s="137" t="s">
        <v>414</v>
      </c>
      <c r="K91" s="129"/>
      <c r="L91" s="132"/>
      <c r="M91" s="26"/>
    </row>
    <row r="92" spans="2:13" ht="25.5" x14ac:dyDescent="0.25">
      <c r="B92" s="187"/>
      <c r="C92" s="200"/>
      <c r="D92" s="112" t="str">
        <f>+Autodiagnóstico!E95</f>
        <v>Porcentaje de servicios de la entidad certificados en el uso del estándar que utilizan la plataforma de interoperabilidad (PDI)</v>
      </c>
      <c r="E92" s="113">
        <f>+Autodiagnóstico!F95</f>
        <v>1</v>
      </c>
      <c r="F92" s="128"/>
      <c r="G92" s="129"/>
      <c r="H92" s="129"/>
      <c r="I92" s="129"/>
      <c r="J92" s="137" t="s">
        <v>414</v>
      </c>
      <c r="K92" s="129"/>
      <c r="L92" s="132"/>
      <c r="M92" s="26"/>
    </row>
    <row r="93" spans="2:13" ht="25.5" x14ac:dyDescent="0.25">
      <c r="B93" s="187"/>
      <c r="C93" s="200"/>
      <c r="D93" s="143" t="str">
        <f>+Autodiagnóstico!E96</f>
        <v>Estrategia para certificar sevicios en el uso del estándar de lenguaje común de intercambio de información</v>
      </c>
      <c r="E93" s="144">
        <f>+Autodiagnóstico!F96</f>
        <v>1</v>
      </c>
      <c r="F93" s="133"/>
      <c r="G93" s="134"/>
      <c r="H93" s="134"/>
      <c r="I93" s="134"/>
      <c r="J93" s="137" t="s">
        <v>414</v>
      </c>
      <c r="K93" s="134"/>
      <c r="L93" s="135"/>
      <c r="M93" s="26"/>
    </row>
    <row r="94" spans="2:13" ht="25.5" x14ac:dyDescent="0.25">
      <c r="B94" s="187"/>
      <c r="C94" s="200" t="s">
        <v>233</v>
      </c>
      <c r="D94" s="123" t="str">
        <f>+Autodiagnóstico!E97</f>
        <v>Porcentaje de trámites inscritos en el Sistema Único de Información de Trámites - SUIT</v>
      </c>
      <c r="E94" s="145">
        <f>+Autodiagnóstico!F97</f>
        <v>70</v>
      </c>
      <c r="F94" s="136"/>
      <c r="G94" s="137"/>
      <c r="H94" s="137"/>
      <c r="I94" s="137"/>
      <c r="J94" s="137" t="s">
        <v>415</v>
      </c>
      <c r="K94" s="137"/>
      <c r="L94" s="138"/>
      <c r="M94" s="26"/>
    </row>
    <row r="95" spans="2:13" ht="42.75" x14ac:dyDescent="0.25">
      <c r="B95" s="187"/>
      <c r="C95" s="200"/>
      <c r="D95" s="112" t="str">
        <f>+Autodiagnóstico!E98</f>
        <v>Porcentaje de otros procedimientos administrativos inscritos en el Sistema Único de Información de Trámites - SUIT</v>
      </c>
      <c r="E95" s="113">
        <f>+Autodiagnóstico!F98</f>
        <v>1</v>
      </c>
      <c r="F95" s="128"/>
      <c r="G95" s="129"/>
      <c r="H95" s="129"/>
      <c r="I95" s="129"/>
      <c r="J95" s="148" t="s">
        <v>416</v>
      </c>
      <c r="K95" s="129"/>
      <c r="L95" s="132"/>
      <c r="M95" s="26"/>
    </row>
    <row r="96" spans="2:13" ht="42.75" x14ac:dyDescent="0.25">
      <c r="B96" s="187"/>
      <c r="C96" s="200"/>
      <c r="D96" s="112" t="str">
        <f>+Autodiagnóstico!E99</f>
        <v>Porcentaje de trámites en línea o parcialmente en línea</v>
      </c>
      <c r="E96" s="113">
        <f>+Autodiagnóstico!F99</f>
        <v>30</v>
      </c>
      <c r="F96" s="128"/>
      <c r="G96" s="129"/>
      <c r="H96" s="129"/>
      <c r="I96" s="129"/>
      <c r="J96" s="148" t="s">
        <v>417</v>
      </c>
      <c r="K96" s="129"/>
      <c r="L96" s="132"/>
      <c r="M96" s="26"/>
    </row>
    <row r="97" spans="2:13" ht="25.5" x14ac:dyDescent="0.25">
      <c r="B97" s="102"/>
      <c r="C97" s="200"/>
      <c r="D97" s="112" t="str">
        <f>+Autodiagnóstico!E100</f>
        <v>Porcentaje de otros procedimientos administrativos en línea o parcialmente en línea</v>
      </c>
      <c r="E97" s="113">
        <f>+Autodiagnóstico!F100</f>
        <v>1</v>
      </c>
      <c r="F97" s="128"/>
      <c r="G97" s="129"/>
      <c r="H97" s="129"/>
      <c r="I97" s="129"/>
      <c r="J97" s="129" t="s">
        <v>418</v>
      </c>
      <c r="K97" s="129"/>
      <c r="L97" s="132"/>
      <c r="M97" s="26"/>
    </row>
    <row r="98" spans="2:13" ht="25.5" x14ac:dyDescent="0.25">
      <c r="B98" s="102"/>
      <c r="C98" s="200"/>
      <c r="D98" s="112" t="str">
        <f>+Autodiagnóstico!E101</f>
        <v>Porcentaje de trámites parcial o totalmente en línea que cuentan con caracterización de usuarios</v>
      </c>
      <c r="E98" s="113">
        <f>+Autodiagnóstico!F101</f>
        <v>30</v>
      </c>
      <c r="F98" s="128"/>
      <c r="G98" s="129"/>
      <c r="H98" s="129"/>
      <c r="I98" s="129"/>
      <c r="J98" s="129" t="s">
        <v>419</v>
      </c>
      <c r="K98" s="129"/>
      <c r="L98" s="132"/>
      <c r="M98" s="26"/>
    </row>
    <row r="99" spans="2:13" ht="25.5" x14ac:dyDescent="0.25">
      <c r="B99" s="102"/>
      <c r="C99" s="200"/>
      <c r="D99" s="112" t="str">
        <f>+Autodiagnóstico!E102</f>
        <v>Porcentaje de otros procedimientos administrativos parcial o totalmente en línea que cuentan con caracterización de usuarios</v>
      </c>
      <c r="E99" s="113">
        <f>+Autodiagnóstico!F102</f>
        <v>1</v>
      </c>
      <c r="F99" s="128"/>
      <c r="G99" s="129"/>
      <c r="H99" s="129"/>
      <c r="I99" s="129"/>
      <c r="J99" s="129" t="s">
        <v>420</v>
      </c>
      <c r="K99" s="129"/>
      <c r="L99" s="132"/>
      <c r="M99" s="26"/>
    </row>
    <row r="100" spans="2:13" ht="38.25" x14ac:dyDescent="0.25">
      <c r="B100" s="102"/>
      <c r="C100" s="200"/>
      <c r="D100" s="112" t="str">
        <f>+Autodiagnóstico!E103</f>
        <v>Porcentaje de trámites parcial o totalmente en línea que cumplen con todos los criterios de accesibilidad web, de nivel A y AA de conformidad, definidos en la NTC5854</v>
      </c>
      <c r="E100" s="113">
        <f>+Autodiagnóstico!F103</f>
        <v>1</v>
      </c>
      <c r="F100" s="128"/>
      <c r="G100" s="129"/>
      <c r="H100" s="129"/>
      <c r="I100" s="129"/>
      <c r="J100" s="129" t="s">
        <v>421</v>
      </c>
      <c r="K100" s="129"/>
      <c r="L100" s="132"/>
      <c r="M100" s="26"/>
    </row>
    <row r="101" spans="2:13" ht="51" x14ac:dyDescent="0.25">
      <c r="B101" s="102"/>
      <c r="C101" s="200"/>
      <c r="D101" s="112" t="str">
        <f>+Autodiagnóstico!E104</f>
        <v>Porcentaje de otros procedimientos administrativos parcial o totalmente en línea que cumplen con todos los criterios de accesibilidad web, de nivel A y AA de conformidad, definidos en la NTC5854</v>
      </c>
      <c r="E101" s="113">
        <f>+Autodiagnóstico!F104</f>
        <v>1</v>
      </c>
      <c r="F101" s="128"/>
      <c r="G101" s="129"/>
      <c r="H101" s="129"/>
      <c r="I101" s="129"/>
      <c r="J101" s="129" t="s">
        <v>422</v>
      </c>
      <c r="K101" s="129"/>
      <c r="L101" s="132"/>
      <c r="M101" s="26"/>
    </row>
    <row r="102" spans="2:13" ht="25.5" x14ac:dyDescent="0.25">
      <c r="B102" s="102"/>
      <c r="C102" s="200"/>
      <c r="D102" s="112" t="str">
        <f>+Autodiagnóstico!E105</f>
        <v>Porcentaje de trámites parcial o totalmente en línea que cumplen con criterios de usabilidad web</v>
      </c>
      <c r="E102" s="113">
        <f>+Autodiagnóstico!F105</f>
        <v>1</v>
      </c>
      <c r="F102" s="128"/>
      <c r="G102" s="129"/>
      <c r="H102" s="129"/>
      <c r="I102" s="129"/>
      <c r="J102" s="129" t="s">
        <v>423</v>
      </c>
      <c r="K102" s="129"/>
      <c r="L102" s="132"/>
      <c r="M102" s="26"/>
    </row>
    <row r="103" spans="2:13" ht="25.5" x14ac:dyDescent="0.25">
      <c r="B103" s="102"/>
      <c r="C103" s="200"/>
      <c r="D103" s="112" t="str">
        <f>+Autodiagnóstico!E106</f>
        <v>Porcentaje de otros procedimientos administrativos parcial o totalmente en línea que cumplen con criterios de usabilidad web</v>
      </c>
      <c r="E103" s="113">
        <f>+Autodiagnóstico!F106</f>
        <v>1</v>
      </c>
      <c r="F103" s="128"/>
      <c r="G103" s="129"/>
      <c r="H103" s="129"/>
      <c r="I103" s="129"/>
      <c r="J103" s="129" t="s">
        <v>424</v>
      </c>
      <c r="K103" s="129"/>
      <c r="L103" s="132"/>
      <c r="M103" s="26"/>
    </row>
    <row r="104" spans="2:13" ht="25.5" x14ac:dyDescent="0.25">
      <c r="B104" s="102"/>
      <c r="C104" s="200"/>
      <c r="D104" s="112" t="str">
        <f>+Autodiagnóstico!E107</f>
        <v>Porcentaje de trámites parcial o totalmente en línea que fueron promocionados para incrementar su uso</v>
      </c>
      <c r="E104" s="113">
        <f>+Autodiagnóstico!F107</f>
        <v>1</v>
      </c>
      <c r="F104" s="128"/>
      <c r="G104" s="129"/>
      <c r="H104" s="129"/>
      <c r="I104" s="129"/>
      <c r="J104" s="129" t="s">
        <v>425</v>
      </c>
      <c r="K104" s="129"/>
      <c r="L104" s="132"/>
      <c r="M104" s="26"/>
    </row>
    <row r="105" spans="2:13" ht="38.25" x14ac:dyDescent="0.25">
      <c r="B105" s="102"/>
      <c r="C105" s="200"/>
      <c r="D105" s="112" t="str">
        <f>+Autodiagnóstico!E108</f>
        <v>Porcentaje de otros procedimientos administrativos parcial o totalmente en línea que fueron promocionados para incrementar su uso</v>
      </c>
      <c r="E105" s="113">
        <f>+Autodiagnóstico!F108</f>
        <v>1</v>
      </c>
      <c r="F105" s="128"/>
      <c r="G105" s="129"/>
      <c r="H105" s="129"/>
      <c r="I105" s="129"/>
      <c r="J105" s="129" t="s">
        <v>426</v>
      </c>
      <c r="K105" s="129"/>
      <c r="L105" s="132"/>
      <c r="M105" s="26"/>
    </row>
    <row r="106" spans="2:13" ht="25.5" x14ac:dyDescent="0.25">
      <c r="B106" s="102"/>
      <c r="C106" s="200"/>
      <c r="D106" s="112" t="str">
        <f>+Autodiagnóstico!E109</f>
        <v>Porcentaje de trámites parcial o totalmente en línea que permiten a los usuarios hacer seguimiento en línea</v>
      </c>
      <c r="E106" s="113">
        <f>+Autodiagnóstico!F109</f>
        <v>1</v>
      </c>
      <c r="F106" s="128"/>
      <c r="G106" s="129"/>
      <c r="H106" s="129"/>
      <c r="I106" s="129"/>
      <c r="J106" s="129" t="s">
        <v>427</v>
      </c>
      <c r="K106" s="129"/>
      <c r="L106" s="132"/>
      <c r="M106" s="26"/>
    </row>
    <row r="107" spans="2:13" ht="38.25" x14ac:dyDescent="0.25">
      <c r="B107" s="102"/>
      <c r="C107" s="200"/>
      <c r="D107" s="112" t="str">
        <f>+Autodiagnóstico!E110</f>
        <v>Porcentaje de otros procedimientos administrativos parcial o totalmente en línea que permiten a los usuarios hacer seguimiento en línea</v>
      </c>
      <c r="E107" s="113">
        <f>+Autodiagnóstico!F110</f>
        <v>1</v>
      </c>
      <c r="F107" s="128"/>
      <c r="G107" s="129"/>
      <c r="H107" s="129"/>
      <c r="I107" s="129"/>
      <c r="J107" s="129" t="s">
        <v>428</v>
      </c>
      <c r="K107" s="129"/>
      <c r="L107" s="132"/>
      <c r="M107" s="26"/>
    </row>
    <row r="108" spans="2:13" ht="25.5" x14ac:dyDescent="0.25">
      <c r="B108" s="102"/>
      <c r="C108" s="200"/>
      <c r="D108" s="112" t="str">
        <f>+Autodiagnóstico!E111</f>
        <v>Porcentaje de usuarios satisfechos con el uso de los trámites en línea</v>
      </c>
      <c r="E108" s="113">
        <f>+Autodiagnóstico!F111</f>
        <v>1</v>
      </c>
      <c r="F108" s="128"/>
      <c r="G108" s="129"/>
      <c r="H108" s="129"/>
      <c r="I108" s="129"/>
      <c r="J108" s="129" t="s">
        <v>429</v>
      </c>
      <c r="K108" s="129"/>
      <c r="L108" s="132"/>
      <c r="M108" s="26"/>
    </row>
    <row r="109" spans="2:13" ht="38.25" x14ac:dyDescent="0.25">
      <c r="B109" s="102"/>
      <c r="C109" s="200"/>
      <c r="D109" s="143" t="str">
        <f>+Autodiagnóstico!E112</f>
        <v>La entidad hace uso de estrategias público-privadas que propendan por el uso de medios de pago electrónico, y cuenta con las evidencias.</v>
      </c>
      <c r="E109" s="144">
        <f>+Autodiagnóstico!F112</f>
        <v>20</v>
      </c>
      <c r="F109" s="133"/>
      <c r="G109" s="134"/>
      <c r="H109" s="134"/>
      <c r="I109" s="134"/>
      <c r="J109" s="129" t="s">
        <v>430</v>
      </c>
      <c r="K109" s="134"/>
      <c r="L109" s="135"/>
      <c r="M109" s="26"/>
    </row>
    <row r="110" spans="2:13" ht="51" x14ac:dyDescent="0.25">
      <c r="B110" s="102"/>
      <c r="C110" s="200" t="s">
        <v>234</v>
      </c>
      <c r="D110" s="123" t="str">
        <f>+Autodiagnóstico!E113</f>
        <v>Porcentaje de procesos que se han automatizado o mejorado teniendo en cuenta las definiciones (lineamientos, guías, herramientas y mejores prácticas) del marco de referencia de arquitectura empresarial</v>
      </c>
      <c r="E110" s="145">
        <f>+Autodiagnóstico!F113</f>
        <v>1</v>
      </c>
      <c r="F110" s="136"/>
      <c r="G110" s="137"/>
      <c r="H110" s="137"/>
      <c r="I110" s="137"/>
      <c r="J110" s="137" t="s">
        <v>431</v>
      </c>
      <c r="K110" s="137"/>
      <c r="L110" s="138"/>
      <c r="M110" s="26"/>
    </row>
    <row r="111" spans="2:13" ht="51" x14ac:dyDescent="0.25">
      <c r="B111" s="102"/>
      <c r="C111" s="200"/>
      <c r="D111" s="112" t="str">
        <f>+Autodiagnóstico!E114</f>
        <v>Porcentaje de procesos que se han mejorado incorporando esquemas de manejo seguro de la información conforme a lo establecido en el Modelo de Seguridad y Privacidad de la Información</v>
      </c>
      <c r="E111" s="113">
        <f>+Autodiagnóstico!F114</f>
        <v>1</v>
      </c>
      <c r="F111" s="128"/>
      <c r="G111" s="129"/>
      <c r="H111" s="129"/>
      <c r="I111" s="129"/>
      <c r="J111" s="137" t="s">
        <v>431</v>
      </c>
      <c r="K111" s="129"/>
      <c r="L111" s="132"/>
      <c r="M111" s="26"/>
    </row>
    <row r="112" spans="2:13" ht="25.5" x14ac:dyDescent="0.25">
      <c r="B112" s="102"/>
      <c r="C112" s="200"/>
      <c r="D112" s="112" t="str">
        <f>+Autodiagnóstico!E115</f>
        <v>La automatización o mejora de los procesos le ha permitido a la entidad: A. Mejorar los tiempos de respuesta</v>
      </c>
      <c r="E112" s="113">
        <f>+Autodiagnóstico!F115</f>
        <v>1</v>
      </c>
      <c r="F112" s="128"/>
      <c r="G112" s="129"/>
      <c r="H112" s="129"/>
      <c r="I112" s="129"/>
      <c r="J112" s="137" t="s">
        <v>431</v>
      </c>
      <c r="K112" s="129"/>
      <c r="L112" s="132"/>
      <c r="M112" s="26"/>
    </row>
    <row r="113" spans="2:13" ht="25.5" x14ac:dyDescent="0.25">
      <c r="B113" s="102"/>
      <c r="C113" s="200"/>
      <c r="D113" s="112" t="str">
        <f>+Autodiagnóstico!E116</f>
        <v>La automatización o mejora de los procesos le ha permitido a la entidad: B. Reducir costos operacionales</v>
      </c>
      <c r="E113" s="113">
        <f>+Autodiagnóstico!F116</f>
        <v>1</v>
      </c>
      <c r="F113" s="128"/>
      <c r="G113" s="129"/>
      <c r="H113" s="129"/>
      <c r="I113" s="129"/>
      <c r="J113" s="137" t="s">
        <v>431</v>
      </c>
      <c r="K113" s="129"/>
      <c r="L113" s="132"/>
      <c r="M113" s="26"/>
    </row>
    <row r="114" spans="2:13" ht="25.5" x14ac:dyDescent="0.25">
      <c r="B114" s="102"/>
      <c r="C114" s="200"/>
      <c r="D114" s="112" t="str">
        <f>+Autodiagnóstico!E117</f>
        <v>La automatización o mejora de los procesos le ha permitido a la entidad: C. Mejorar la disponibilidad de sus servicios</v>
      </c>
      <c r="E114" s="113">
        <f>+Autodiagnóstico!F117</f>
        <v>1</v>
      </c>
      <c r="F114" s="128"/>
      <c r="G114" s="129"/>
      <c r="H114" s="129"/>
      <c r="I114" s="129"/>
      <c r="J114" s="137" t="s">
        <v>431</v>
      </c>
      <c r="K114" s="129"/>
      <c r="L114" s="132"/>
      <c r="M114" s="26"/>
    </row>
    <row r="115" spans="2:13" ht="25.5" x14ac:dyDescent="0.25">
      <c r="B115" s="102"/>
      <c r="C115" s="200"/>
      <c r="D115" s="112" t="str">
        <f>+Autodiagnóstico!E118</f>
        <v>La automatización o mejora de los procesos le ha permitido a la entidad: D. Mejorar la satisfacción de los ciudadanos</v>
      </c>
      <c r="E115" s="113">
        <f>+Autodiagnóstico!F118</f>
        <v>1</v>
      </c>
      <c r="F115" s="128"/>
      <c r="G115" s="129"/>
      <c r="H115" s="129"/>
      <c r="I115" s="129"/>
      <c r="J115" s="137" t="s">
        <v>431</v>
      </c>
      <c r="K115" s="129"/>
      <c r="L115" s="132"/>
      <c r="M115" s="26"/>
    </row>
    <row r="116" spans="2:13" ht="25.5" x14ac:dyDescent="0.25">
      <c r="B116" s="102"/>
      <c r="C116" s="200"/>
      <c r="D116" s="143" t="str">
        <f>+Autodiagnóstico!E119</f>
        <v>La automatización o mejora de los procesos le ha permitido a la entidad: E. Mejorar la satisfacción de los usuarios internos</v>
      </c>
      <c r="E116" s="144">
        <f>+Autodiagnóstico!F119</f>
        <v>1</v>
      </c>
      <c r="F116" s="133"/>
      <c r="G116" s="134"/>
      <c r="H116" s="134"/>
      <c r="I116" s="134"/>
      <c r="J116" s="137" t="s">
        <v>431</v>
      </c>
      <c r="K116" s="134"/>
      <c r="L116" s="135"/>
      <c r="M116" s="26"/>
    </row>
    <row r="117" spans="2:13" ht="25.5" x14ac:dyDescent="0.25">
      <c r="B117" s="102"/>
      <c r="C117" s="200" t="s">
        <v>235</v>
      </c>
      <c r="D117" s="123" t="str">
        <f>+Autodiagnóstico!E120</f>
        <v>La entidad utiliza técnicas de analítica de datos para: A. Describir hechos o fenómenos (analítica descriptiva)</v>
      </c>
      <c r="E117" s="145">
        <f>+Autodiagnóstico!F120</f>
        <v>100</v>
      </c>
      <c r="F117" s="136"/>
      <c r="G117" s="137"/>
      <c r="H117" s="137"/>
      <c r="I117" s="137"/>
      <c r="J117" s="137" t="s">
        <v>432</v>
      </c>
      <c r="K117" s="137"/>
      <c r="L117" s="138"/>
      <c r="M117" s="26"/>
    </row>
    <row r="118" spans="2:13" ht="25.5" x14ac:dyDescent="0.25">
      <c r="B118" s="102"/>
      <c r="C118" s="200"/>
      <c r="D118" s="112" t="str">
        <f>+Autodiagnóstico!E121</f>
        <v>La entidad utiliza técnicas de analítica de datos para: B. Entender hechos o fenómenos (analítica diagnóstica)</v>
      </c>
      <c r="E118" s="113">
        <f>+Autodiagnóstico!F121</f>
        <v>100</v>
      </c>
      <c r="F118" s="128"/>
      <c r="G118" s="129"/>
      <c r="H118" s="129"/>
      <c r="I118" s="129"/>
      <c r="J118" s="129" t="s">
        <v>434</v>
      </c>
      <c r="K118" s="129"/>
      <c r="L118" s="132"/>
      <c r="M118" s="26"/>
    </row>
    <row r="119" spans="2:13" ht="25.5" x14ac:dyDescent="0.25">
      <c r="B119" s="102"/>
      <c r="C119" s="200"/>
      <c r="D119" s="112" t="str">
        <f>+Autodiagnóstico!E122</f>
        <v>La entidad utiliza técnicas de analítica de datos para: C. Predecir comportamientos o hechos (analítica predictiva)</v>
      </c>
      <c r="E119" s="113">
        <f>+Autodiagnóstico!F122</f>
        <v>70</v>
      </c>
      <c r="F119" s="128"/>
      <c r="G119" s="129"/>
      <c r="H119" s="129"/>
      <c r="I119" s="129"/>
      <c r="J119" s="129" t="s">
        <v>433</v>
      </c>
      <c r="K119" s="129"/>
      <c r="L119" s="132"/>
      <c r="M119" s="26"/>
    </row>
    <row r="120" spans="2:13" ht="25.5" x14ac:dyDescent="0.25">
      <c r="B120" s="102"/>
      <c r="C120" s="200"/>
      <c r="D120" s="112" t="str">
        <f>+Autodiagnóstico!E123</f>
        <v>La entidad utiliza técnicas de analítica de datos para: D. Soportar la toma de decisiones (analítica prescriptiva)</v>
      </c>
      <c r="E120" s="113">
        <f>+Autodiagnóstico!F123</f>
        <v>70</v>
      </c>
      <c r="F120" s="128"/>
      <c r="G120" s="129"/>
      <c r="H120" s="129"/>
      <c r="I120" s="129"/>
      <c r="J120" s="129"/>
      <c r="K120" s="129"/>
      <c r="L120" s="132"/>
      <c r="M120" s="26"/>
    </row>
    <row r="121" spans="2:13" ht="38.25" x14ac:dyDescent="0.25">
      <c r="B121" s="102"/>
      <c r="C121" s="200"/>
      <c r="D121" s="112" t="str">
        <f>+Autodiagnóstico!E124</f>
        <v>Con respecto al plan de apertura, mejora y uso de datos abiertos para esta vigencia, la entidad: -Lo formuló, está aprobado y se ha integrado al plan de acción anual</v>
      </c>
      <c r="E121" s="113">
        <f>+Autodiagnóstico!F124</f>
        <v>1</v>
      </c>
      <c r="F121" s="128"/>
      <c r="G121" s="129"/>
      <c r="H121" s="129"/>
      <c r="I121" s="129"/>
      <c r="J121" s="129" t="s">
        <v>435</v>
      </c>
      <c r="K121" s="129"/>
      <c r="L121" s="132"/>
      <c r="M121" s="26"/>
    </row>
    <row r="122" spans="2:13" ht="25.5" x14ac:dyDescent="0.25">
      <c r="B122" s="102"/>
      <c r="C122" s="200"/>
      <c r="D122" s="112" t="str">
        <f>+Autodiagnóstico!E125</f>
        <v>La entidad hace uso de tecnologías basadas en software libre o código abierto</v>
      </c>
      <c r="E122" s="113">
        <f>+Autodiagnóstico!F125</f>
        <v>1</v>
      </c>
      <c r="F122" s="128"/>
      <c r="G122" s="129"/>
      <c r="H122" s="129"/>
      <c r="I122" s="129"/>
      <c r="J122" s="129" t="s">
        <v>435</v>
      </c>
      <c r="K122" s="129"/>
      <c r="L122" s="132"/>
      <c r="M122" s="26"/>
    </row>
    <row r="123" spans="2:13" ht="63.75" x14ac:dyDescent="0.25">
      <c r="B123" s="139"/>
      <c r="C123" s="200"/>
      <c r="D123" s="112"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113">
        <f>+Autodiagnóstico!F126</f>
        <v>1</v>
      </c>
      <c r="F123" s="128"/>
      <c r="G123" s="129"/>
      <c r="H123" s="129"/>
      <c r="I123" s="129"/>
      <c r="J123" s="129" t="s">
        <v>435</v>
      </c>
      <c r="K123" s="129"/>
      <c r="L123" s="132"/>
      <c r="M123" s="26"/>
    </row>
    <row r="124" spans="2:13" ht="38.25" x14ac:dyDescent="0.25">
      <c r="B124" s="139"/>
      <c r="C124" s="200"/>
      <c r="D124" s="112" t="str">
        <f>+Autodiagnóstico!E127</f>
        <v>Cuáles de las siguientes tecnologías emergentes de la Cuarta Revolución Industrial  que facilitan la prestación de servicios del Estado utiliza la entidad: B. Análisis masivo de datos (Big data)</v>
      </c>
      <c r="E124" s="113">
        <f>+Autodiagnóstico!F127</f>
        <v>1</v>
      </c>
      <c r="F124" s="128"/>
      <c r="G124" s="129"/>
      <c r="H124" s="129"/>
      <c r="I124" s="129"/>
      <c r="J124" s="129" t="s">
        <v>435</v>
      </c>
      <c r="K124" s="129"/>
      <c r="L124" s="132"/>
      <c r="M124" s="26"/>
    </row>
    <row r="125" spans="2:13" ht="38.25" x14ac:dyDescent="0.25">
      <c r="B125" s="139"/>
      <c r="C125" s="200"/>
      <c r="D125" s="112" t="str">
        <f>+Autodiagnóstico!E128</f>
        <v>Cuáles de las siguientes tecnologías emergentes de la Cuarta Revolución Industrial  que facilitan la prestación de servicios del Estado utiliza la entidad: C. Inteligencia Artificial (AI)</v>
      </c>
      <c r="E125" s="113">
        <f>+Autodiagnóstico!F128</f>
        <v>1</v>
      </c>
      <c r="F125" s="128"/>
      <c r="G125" s="129"/>
      <c r="H125" s="129"/>
      <c r="I125" s="129"/>
      <c r="J125" s="129" t="s">
        <v>435</v>
      </c>
      <c r="K125" s="129"/>
      <c r="L125" s="132"/>
      <c r="M125" s="26"/>
    </row>
    <row r="126" spans="2:13" ht="38.25" x14ac:dyDescent="0.25">
      <c r="B126" s="139"/>
      <c r="C126" s="200"/>
      <c r="D126" s="112" t="str">
        <f>+Autodiagnóstico!E129</f>
        <v>Cuáles de las siguientes tecnologías emergentes de la Cuarta Revolución Industrial  que facilitan la prestación de servicios del Estado utiliza la entidad: D. Internet de las Cosas (IoT)</v>
      </c>
      <c r="E126" s="113">
        <f>+Autodiagnóstico!F129</f>
        <v>1</v>
      </c>
      <c r="F126" s="128"/>
      <c r="G126" s="129"/>
      <c r="H126" s="129"/>
      <c r="I126" s="129"/>
      <c r="J126" s="129" t="s">
        <v>435</v>
      </c>
      <c r="K126" s="129"/>
      <c r="L126" s="132"/>
      <c r="M126" s="26"/>
    </row>
    <row r="127" spans="2:13" ht="38.25" x14ac:dyDescent="0.25">
      <c r="B127" s="139"/>
      <c r="C127" s="200"/>
      <c r="D127" s="112" t="str">
        <f>+Autodiagnóstico!E130</f>
        <v>Cuáles de las siguientes tecnologías emergentes de la Cuarta Revolución Industrial  que facilitan la prestación de servicios del Estado utiliza la entidad: E. Robótica y similares</v>
      </c>
      <c r="E127" s="113">
        <f>+Autodiagnóstico!F130</f>
        <v>1</v>
      </c>
      <c r="F127" s="128"/>
      <c r="G127" s="129"/>
      <c r="H127" s="129"/>
      <c r="I127" s="129"/>
      <c r="J127" s="129" t="s">
        <v>435</v>
      </c>
      <c r="K127" s="129"/>
      <c r="L127" s="132"/>
      <c r="M127" s="26"/>
    </row>
    <row r="128" spans="2:13" ht="38.25" x14ac:dyDescent="0.25">
      <c r="B128" s="139"/>
      <c r="C128" s="200"/>
      <c r="D128" s="112" t="str">
        <f>+Autodiagnóstico!E131</f>
        <v>Cuáles de las siguientes tecnologías emergentes de la Cuarta Revolución Industrial  que facilitan la prestación de servicios del Estado utiliza la entidad: G. Automatización robótica de procesos</v>
      </c>
      <c r="E128" s="113">
        <f>+Autodiagnóstico!F131</f>
        <v>1</v>
      </c>
      <c r="F128" s="128"/>
      <c r="G128" s="129"/>
      <c r="H128" s="129"/>
      <c r="I128" s="129"/>
      <c r="J128" s="129" t="s">
        <v>435</v>
      </c>
      <c r="K128" s="129"/>
      <c r="L128" s="132"/>
      <c r="M128" s="26"/>
    </row>
    <row r="129" spans="2:13" ht="38.25" x14ac:dyDescent="0.25">
      <c r="B129" s="139"/>
      <c r="C129" s="200"/>
      <c r="D129" s="112" t="str">
        <f>+Autodiagnóstico!E132</f>
        <v>La entidad cuenta con programas de capacitación que permitan a sus servidores públicos apropiarse de capacidades para conocer tecnologías de la cuarta revolución industrial</v>
      </c>
      <c r="E129" s="113">
        <f>+Autodiagnóstico!F132</f>
        <v>1</v>
      </c>
      <c r="F129" s="128"/>
      <c r="G129" s="129"/>
      <c r="H129" s="129"/>
      <c r="I129" s="129"/>
      <c r="J129" s="129" t="s">
        <v>435</v>
      </c>
      <c r="K129" s="129"/>
      <c r="L129" s="132"/>
      <c r="M129" s="26"/>
    </row>
    <row r="130" spans="2:13" ht="25.5" x14ac:dyDescent="0.25">
      <c r="B130" s="139"/>
      <c r="C130" s="200"/>
      <c r="D130" s="112" t="str">
        <f>+Autodiagnóstico!E133</f>
        <v xml:space="preserve">La entidad hace uso del machine learning para: A. Experimentación, producción y decisiones estratégicas </v>
      </c>
      <c r="E130" s="113">
        <f>+Autodiagnóstico!F133</f>
        <v>1</v>
      </c>
      <c r="F130" s="128"/>
      <c r="G130" s="129"/>
      <c r="H130" s="129"/>
      <c r="I130" s="129"/>
      <c r="J130" s="129" t="s">
        <v>435</v>
      </c>
      <c r="K130" s="129"/>
      <c r="L130" s="132"/>
      <c r="M130" s="26"/>
    </row>
    <row r="131" spans="2:13" ht="25.5" x14ac:dyDescent="0.25">
      <c r="B131" s="139"/>
      <c r="C131" s="200"/>
      <c r="D131" s="112" t="str">
        <f>+Autodiagnóstico!E134</f>
        <v>La entidad hace uso del machine learning para: B. Experimentación y producción</v>
      </c>
      <c r="E131" s="113">
        <f>+Autodiagnóstico!F134</f>
        <v>1</v>
      </c>
      <c r="F131" s="128"/>
      <c r="G131" s="129"/>
      <c r="H131" s="129"/>
      <c r="I131" s="129"/>
      <c r="J131" s="129" t="s">
        <v>435</v>
      </c>
      <c r="K131" s="129"/>
      <c r="L131" s="132"/>
      <c r="M131" s="26"/>
    </row>
    <row r="132" spans="2:13" x14ac:dyDescent="0.25">
      <c r="B132" s="139"/>
      <c r="C132" s="200"/>
      <c r="D132" s="112" t="str">
        <f>+Autodiagnóstico!E135</f>
        <v>La entidad hace uso del machine learning para: C. Experimentación</v>
      </c>
      <c r="E132" s="113">
        <f>+Autodiagnóstico!F135</f>
        <v>1</v>
      </c>
      <c r="F132" s="128"/>
      <c r="G132" s="129"/>
      <c r="H132" s="129"/>
      <c r="I132" s="129"/>
      <c r="J132" s="129" t="s">
        <v>435</v>
      </c>
      <c r="K132" s="129"/>
      <c r="L132" s="132"/>
      <c r="M132" s="26"/>
    </row>
    <row r="133" spans="2:13" ht="25.5" x14ac:dyDescent="0.25">
      <c r="B133" s="139"/>
      <c r="C133" s="200"/>
      <c r="D133" s="112" t="str">
        <f>+Autodiagnóstico!E136</f>
        <v>La entidad hace uso del machine learning para: D. Procesos de planeación en la materia de machine learning</v>
      </c>
      <c r="E133" s="113">
        <f>+Autodiagnóstico!F136</f>
        <v>1</v>
      </c>
      <c r="F133" s="128"/>
      <c r="G133" s="129"/>
      <c r="H133" s="129"/>
      <c r="I133" s="129"/>
      <c r="J133" s="129" t="s">
        <v>435</v>
      </c>
      <c r="K133" s="129"/>
      <c r="L133" s="132"/>
      <c r="M133" s="26"/>
    </row>
    <row r="134" spans="2:13" ht="25.5" x14ac:dyDescent="0.25">
      <c r="B134" s="139"/>
      <c r="C134" s="200"/>
      <c r="D134" s="112" t="str">
        <f>+Autodiagnóstico!E137</f>
        <v xml:space="preserve">La entidad hace uso del machine learning para: E. Ninguna de las anteriores </v>
      </c>
      <c r="E134" s="113">
        <f>+Autodiagnóstico!F137</f>
        <v>1</v>
      </c>
      <c r="F134" s="128"/>
      <c r="G134" s="129"/>
      <c r="H134" s="129"/>
      <c r="I134" s="129"/>
      <c r="J134" s="129" t="s">
        <v>435</v>
      </c>
      <c r="K134" s="129"/>
      <c r="L134" s="132"/>
      <c r="M134" s="26"/>
    </row>
    <row r="135" spans="2:13" ht="51" x14ac:dyDescent="0.25">
      <c r="B135" s="139"/>
      <c r="C135" s="200"/>
      <c r="D135" s="112"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113">
        <f>+Autodiagnóstico!F138</f>
        <v>1</v>
      </c>
      <c r="F135" s="128"/>
      <c r="G135" s="129"/>
      <c r="H135" s="129"/>
      <c r="I135" s="129"/>
      <c r="J135" s="129" t="s">
        <v>435</v>
      </c>
      <c r="K135" s="129"/>
      <c r="L135" s="132"/>
      <c r="M135" s="26"/>
    </row>
    <row r="136" spans="2:13" ht="76.5" x14ac:dyDescent="0.25">
      <c r="B136" s="139"/>
      <c r="C136" s="200"/>
      <c r="D136" s="112"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113">
        <f>+Autodiagnóstico!F139</f>
        <v>1</v>
      </c>
      <c r="F136" s="128"/>
      <c r="G136" s="129"/>
      <c r="H136" s="129"/>
      <c r="I136" s="129"/>
      <c r="J136" s="129" t="s">
        <v>435</v>
      </c>
      <c r="K136" s="129"/>
      <c r="L136" s="132"/>
      <c r="M136" s="26"/>
    </row>
    <row r="137" spans="2:13" ht="51" x14ac:dyDescent="0.25">
      <c r="B137" s="139"/>
      <c r="C137" s="200"/>
      <c r="D137" s="112" t="str">
        <f>+Autodiagnóstico!E140</f>
        <v>La entidad ofrece de manera periódica capacitaciones de profundización estandarizadas y participa en ejercicio de intercambio de conocimientos en Big Data con otras entidades y actores de la academia y el sector privado</v>
      </c>
      <c r="E137" s="113">
        <f>+Autodiagnóstico!F140</f>
        <v>1</v>
      </c>
      <c r="F137" s="128"/>
      <c r="G137" s="129"/>
      <c r="H137" s="129"/>
      <c r="I137" s="129"/>
      <c r="J137" s="129" t="s">
        <v>435</v>
      </c>
      <c r="K137" s="129"/>
      <c r="L137" s="132"/>
      <c r="M137" s="26"/>
    </row>
    <row r="138" spans="2:13" ht="38.25" x14ac:dyDescent="0.25">
      <c r="B138" s="102"/>
      <c r="C138" s="200"/>
      <c r="D138" s="112" t="str">
        <f>+Autodiagnóstico!E141</f>
        <v>Durante los últimos cinco años consecutivos la entidad ha incluido en el presupuesto un rubro para atender las necesidades asociadas a explotación de datos dentro de la entidad</v>
      </c>
      <c r="E138" s="113">
        <f>+Autodiagnóstico!F141</f>
        <v>1</v>
      </c>
      <c r="F138" s="128"/>
      <c r="G138" s="129"/>
      <c r="H138" s="129"/>
      <c r="I138" s="129"/>
      <c r="J138" s="129" t="s">
        <v>435</v>
      </c>
      <c r="K138" s="129"/>
      <c r="L138" s="132"/>
      <c r="M138" s="26"/>
    </row>
    <row r="139" spans="2:13" ht="76.5" x14ac:dyDescent="0.25">
      <c r="B139" s="102"/>
      <c r="C139" s="200"/>
      <c r="D139" s="112"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113">
        <f>+Autodiagnóstico!F142</f>
        <v>1</v>
      </c>
      <c r="F139" s="128"/>
      <c r="G139" s="129"/>
      <c r="H139" s="129"/>
      <c r="I139" s="129"/>
      <c r="J139" s="129" t="s">
        <v>435</v>
      </c>
      <c r="K139" s="129"/>
      <c r="L139" s="132"/>
      <c r="M139" s="26"/>
    </row>
    <row r="140" spans="2:13" ht="25.5" x14ac:dyDescent="0.25">
      <c r="B140" s="102"/>
      <c r="C140" s="200"/>
      <c r="D140" s="112" t="str">
        <f>+Autodiagnóstico!E143</f>
        <v>La entidad ha implementado alguna iniciativa, proyecto o prueba de concepto de explotación de datos y Big Data</v>
      </c>
      <c r="E140" s="113">
        <f>+Autodiagnóstico!F143</f>
        <v>1</v>
      </c>
      <c r="F140" s="128"/>
      <c r="G140" s="129"/>
      <c r="H140" s="129"/>
      <c r="I140" s="129"/>
      <c r="J140" s="129" t="s">
        <v>435</v>
      </c>
      <c r="K140" s="129"/>
      <c r="L140" s="132"/>
      <c r="M140" s="26"/>
    </row>
    <row r="141" spans="2:13" ht="89.25" x14ac:dyDescent="0.25">
      <c r="B141" s="102"/>
      <c r="C141" s="200"/>
      <c r="D141" s="112"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113">
        <f>+Autodiagnóstico!F144</f>
        <v>50</v>
      </c>
      <c r="F141" s="128"/>
      <c r="G141" s="129"/>
      <c r="H141" s="129"/>
      <c r="I141" s="129"/>
      <c r="J141" s="129" t="s">
        <v>436</v>
      </c>
      <c r="K141" s="129"/>
      <c r="L141" s="132"/>
      <c r="M141" s="26"/>
    </row>
    <row r="142" spans="2:13" ht="38.25" x14ac:dyDescent="0.25">
      <c r="B142" s="102"/>
      <c r="C142" s="200"/>
      <c r="D142" s="112" t="str">
        <f>+Autodiagnóstico!E145</f>
        <v>La entidad aplica técnicas que garantizan la privacidad de todos sus conjuntos de datos personales de manera automatizada y controlada, a lo largo de todo el ciclo de vida de datos</v>
      </c>
      <c r="E142" s="113">
        <f>+Autodiagnóstico!F145</f>
        <v>50</v>
      </c>
      <c r="F142" s="128"/>
      <c r="G142" s="129"/>
      <c r="H142" s="129"/>
      <c r="I142" s="129"/>
      <c r="J142" s="129" t="s">
        <v>399</v>
      </c>
      <c r="K142" s="129"/>
      <c r="L142" s="132"/>
      <c r="M142" s="26"/>
    </row>
    <row r="143" spans="2:13" ht="51" x14ac:dyDescent="0.25">
      <c r="B143" s="102"/>
      <c r="C143" s="200"/>
      <c r="D143" s="112" t="str">
        <f>+Autodiagnóstico!E146</f>
        <v>Las métricas de la calidad de los datos se monitorean periódicamente desde la alta gerencia, como garantía para el aprovechamiento conjunto con actores interesados (otras entidades públicas, academia, sector privado y ciudadanos)</v>
      </c>
      <c r="E143" s="113">
        <f>+Autodiagnóstico!F146</f>
        <v>1</v>
      </c>
      <c r="F143" s="128"/>
      <c r="G143" s="129"/>
      <c r="H143" s="129"/>
      <c r="I143" s="129"/>
      <c r="J143" s="129" t="s">
        <v>437</v>
      </c>
      <c r="K143" s="129"/>
      <c r="L143" s="132"/>
      <c r="M143" s="26"/>
    </row>
    <row r="144" spans="2:13" ht="51" x14ac:dyDescent="0.25">
      <c r="B144" s="102"/>
      <c r="C144" s="200"/>
      <c r="D144" s="112"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113">
        <f>+Autodiagnóstico!F147</f>
        <v>1</v>
      </c>
      <c r="F144" s="128"/>
      <c r="G144" s="129"/>
      <c r="H144" s="129"/>
      <c r="I144" s="129"/>
      <c r="J144" s="129" t="s">
        <v>438</v>
      </c>
      <c r="K144" s="129"/>
      <c r="L144" s="132"/>
      <c r="M144" s="26"/>
    </row>
    <row r="145" spans="2:13" ht="63.75" x14ac:dyDescent="0.25">
      <c r="B145" s="102"/>
      <c r="C145" s="200"/>
      <c r="D145" s="112"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113">
        <f>+Autodiagnóstico!F148</f>
        <v>50</v>
      </c>
      <c r="F145" s="128"/>
      <c r="G145" s="129"/>
      <c r="H145" s="129"/>
      <c r="I145" s="129"/>
      <c r="J145" s="129" t="s">
        <v>439</v>
      </c>
      <c r="K145" s="129"/>
      <c r="L145" s="132"/>
      <c r="M145" s="26"/>
    </row>
    <row r="146" spans="2:13" ht="25.5" x14ac:dyDescent="0.25">
      <c r="B146" s="102"/>
      <c r="C146" s="200"/>
      <c r="D146" s="112" t="str">
        <f>+Autodiagnóstico!E149</f>
        <v>Porcentaje de usuarios satisfechos con el uso de datos abiertos de la entidad</v>
      </c>
      <c r="E146" s="113">
        <f>+Autodiagnóstico!F149</f>
        <v>1</v>
      </c>
      <c r="F146" s="128"/>
      <c r="G146" s="129"/>
      <c r="H146" s="129"/>
      <c r="I146" s="129"/>
      <c r="J146" s="129" t="s">
        <v>440</v>
      </c>
      <c r="K146" s="129"/>
      <c r="L146" s="132"/>
      <c r="M146" s="26"/>
    </row>
    <row r="147" spans="2:13" ht="25.5" x14ac:dyDescent="0.25">
      <c r="B147" s="102"/>
      <c r="C147" s="200"/>
      <c r="D147" s="143" t="str">
        <f>+Autodiagnóstico!E150</f>
        <v>Porcentaje de ejecución del plan de apertura, mejora y uso de datos abiertos del 2020</v>
      </c>
      <c r="E147" s="144">
        <f>+Autodiagnóstico!F150</f>
        <v>1</v>
      </c>
      <c r="F147" s="133"/>
      <c r="G147" s="134"/>
      <c r="H147" s="134"/>
      <c r="I147" s="134"/>
      <c r="J147" s="129" t="s">
        <v>440</v>
      </c>
      <c r="K147" s="134"/>
      <c r="L147" s="135"/>
      <c r="M147" s="26"/>
    </row>
    <row r="148" spans="2:13" ht="25.5" x14ac:dyDescent="0.25">
      <c r="B148" s="102"/>
      <c r="C148" s="201" t="s">
        <v>236</v>
      </c>
      <c r="D148" s="123" t="str">
        <f>+Autodiagnóstico!E151</f>
        <v>Porcentaje de conjuntos de datos abiertos estratégicos publicados en el catálogo de datos del Estado colombiano www.datos.gov.co</v>
      </c>
      <c r="E148" s="145">
        <f>+Autodiagnóstico!F151</f>
        <v>1</v>
      </c>
      <c r="F148" s="136"/>
      <c r="G148" s="137"/>
      <c r="H148" s="137"/>
      <c r="I148" s="137"/>
      <c r="J148" s="137" t="s">
        <v>441</v>
      </c>
      <c r="K148" s="137"/>
      <c r="L148" s="138"/>
      <c r="M148" s="26"/>
    </row>
    <row r="149" spans="2:13" ht="25.5" x14ac:dyDescent="0.25">
      <c r="B149" s="102"/>
      <c r="C149" s="201"/>
      <c r="D149" s="112" t="str">
        <f>+Autodiagnóstico!E152</f>
        <v>Porcentaje de los conjuntos de datos abiertos publicados que están actualizados y fueron difundidos</v>
      </c>
      <c r="E149" s="113">
        <f>+Autodiagnóstico!F152</f>
        <v>1</v>
      </c>
      <c r="F149" s="128"/>
      <c r="G149" s="129"/>
      <c r="H149" s="129"/>
      <c r="I149" s="129"/>
      <c r="J149" s="137" t="s">
        <v>441</v>
      </c>
      <c r="K149" s="129"/>
      <c r="L149" s="132"/>
      <c r="M149" s="26"/>
    </row>
    <row r="150" spans="2:13" ht="25.5" x14ac:dyDescent="0.25">
      <c r="B150" s="102"/>
      <c r="C150" s="201"/>
      <c r="D150" s="112" t="str">
        <f>+Autodiagnóstico!E153</f>
        <v>Porcentaje de conjuntos de datos abiertos de la entidad que fueron desarrollados en procesos de cocreación o consulta pública</v>
      </c>
      <c r="E150" s="113">
        <f>+Autodiagnóstico!F153</f>
        <v>1</v>
      </c>
      <c r="F150" s="128"/>
      <c r="G150" s="129"/>
      <c r="H150" s="129"/>
      <c r="I150" s="129"/>
      <c r="J150" s="137" t="s">
        <v>441</v>
      </c>
      <c r="K150" s="129"/>
      <c r="L150" s="132"/>
      <c r="M150" s="26"/>
    </row>
    <row r="151" spans="2:13" ht="25.5" x14ac:dyDescent="0.25">
      <c r="B151" s="102"/>
      <c r="C151" s="201"/>
      <c r="D151" s="112" t="str">
        <f>+Autodiagnóstico!E154</f>
        <v>Porcentaje de ejercicios de consulta o toma de decisiones que se han realizado utilizando medios digitales</v>
      </c>
      <c r="E151" s="113">
        <f>+Autodiagnóstico!F154</f>
        <v>1</v>
      </c>
      <c r="F151" s="128"/>
      <c r="G151" s="129"/>
      <c r="H151" s="129"/>
      <c r="I151" s="129"/>
      <c r="J151" s="137" t="s">
        <v>441</v>
      </c>
      <c r="K151" s="129"/>
      <c r="L151" s="132"/>
      <c r="M151" s="26"/>
    </row>
    <row r="152" spans="2:13" ht="25.5" x14ac:dyDescent="0.25">
      <c r="B152" s="102"/>
      <c r="C152" s="201"/>
      <c r="D152" s="112" t="str">
        <f>+Autodiagnóstico!E155</f>
        <v>Porcentaje de ejercicios de rendición de cuentas en los que se utilizaron medios digitales</v>
      </c>
      <c r="E152" s="113">
        <f>+Autodiagnóstico!F155</f>
        <v>100</v>
      </c>
      <c r="F152" s="128"/>
      <c r="G152" s="129"/>
      <c r="H152" s="129"/>
      <c r="I152" s="129"/>
      <c r="J152" s="129" t="s">
        <v>442</v>
      </c>
      <c r="K152" s="129"/>
      <c r="L152" s="132"/>
      <c r="M152" s="26"/>
    </row>
    <row r="153" spans="2:13" ht="38.25" x14ac:dyDescent="0.25">
      <c r="B153" s="102"/>
      <c r="C153" s="201"/>
      <c r="D153" s="112" t="str">
        <f>+Autodiagnóstico!E156</f>
        <v>La entidad aplica programas de uso de tecnología para participación ciudadana y Gobierno abierto en sus procesos misionales, y cuenta con las evidencias.</v>
      </c>
      <c r="E153" s="113">
        <f>+Autodiagnóstico!F156</f>
        <v>50</v>
      </c>
      <c r="F153" s="128"/>
      <c r="G153" s="129"/>
      <c r="H153" s="129"/>
      <c r="I153" s="129"/>
      <c r="J153" s="129" t="s">
        <v>443</v>
      </c>
      <c r="K153" s="129"/>
      <c r="L153" s="132"/>
      <c r="M153" s="26"/>
    </row>
    <row r="154" spans="2:13" ht="51" x14ac:dyDescent="0.25">
      <c r="B154" s="102"/>
      <c r="C154" s="201"/>
      <c r="D154" s="112" t="str">
        <f>+Autodiagnóstico!E157</f>
        <v>Señale los criterios de accesibilidad web, de nivel A y AA de conformidad, definidos en la NTC5854 que cumple la entidad en todas las secciones de su portal Web oficial: A. Contenido no textual</v>
      </c>
      <c r="E154" s="113">
        <f>+Autodiagnóstico!F157</f>
        <v>100</v>
      </c>
      <c r="F154" s="128"/>
      <c r="G154" s="129"/>
      <c r="H154" s="129"/>
      <c r="I154" s="129"/>
      <c r="J154" s="129" t="s">
        <v>444</v>
      </c>
      <c r="K154" s="129"/>
      <c r="L154" s="132"/>
      <c r="M154" s="26"/>
    </row>
    <row r="155" spans="2:13" ht="51" x14ac:dyDescent="0.25">
      <c r="B155" s="102"/>
      <c r="C155" s="201"/>
      <c r="D155" s="112" t="str">
        <f>+Autodiagnóstico!E158</f>
        <v>Señale los criterios de accesibilidad web, de nivel A y AA de conformidad, definidos en la NTC5854 que cumple la entidad en todas las secciones de su portal Web oficial: B. Información y relaciones</v>
      </c>
      <c r="E155" s="113">
        <f>+Autodiagnóstico!F158</f>
        <v>100</v>
      </c>
      <c r="F155" s="128"/>
      <c r="G155" s="129"/>
      <c r="H155" s="129"/>
      <c r="I155" s="129"/>
      <c r="J155" s="129" t="s">
        <v>445</v>
      </c>
      <c r="K155" s="129"/>
      <c r="L155" s="132"/>
      <c r="M155" s="26"/>
    </row>
    <row r="156" spans="2:13" ht="51" x14ac:dyDescent="0.25">
      <c r="B156" s="102"/>
      <c r="C156" s="201"/>
      <c r="D156" s="112" t="str">
        <f>+Autodiagnóstico!E159</f>
        <v>Señale los criterios de accesibilidad web, de nivel A y AA de conformidad, definidos en la NTC5854 que cumple la entidad en todas las secciones de su portal Web oficial: C. Sugerencia significativa</v>
      </c>
      <c r="E156" s="113">
        <f>+Autodiagnóstico!F159</f>
        <v>1</v>
      </c>
      <c r="F156" s="128"/>
      <c r="G156" s="129"/>
      <c r="H156" s="129"/>
      <c r="I156" s="129"/>
      <c r="J156" s="129" t="s">
        <v>446</v>
      </c>
      <c r="K156" s="129"/>
      <c r="L156" s="132"/>
      <c r="M156" s="26"/>
    </row>
    <row r="157" spans="2:13" ht="51" x14ac:dyDescent="0.25">
      <c r="B157" s="102"/>
      <c r="C157" s="201"/>
      <c r="D157" s="112" t="str">
        <f>+Autodiagnóstico!E160</f>
        <v>Señale los criterios de accesibilidad web, de nivel A y AA de conformidad, definidos en la NTC5854 que cumple la entidad en todas las secciones de su portal Web oficial: D. Características sensoriales</v>
      </c>
      <c r="E157" s="113">
        <f>+Autodiagnóstico!F160</f>
        <v>1</v>
      </c>
      <c r="F157" s="128"/>
      <c r="G157" s="129"/>
      <c r="H157" s="129"/>
      <c r="I157" s="129"/>
      <c r="J157" s="129" t="s">
        <v>446</v>
      </c>
      <c r="K157" s="129"/>
      <c r="L157" s="132"/>
      <c r="M157" s="26"/>
    </row>
    <row r="158" spans="2:13" ht="38.25" x14ac:dyDescent="0.25">
      <c r="B158" s="102"/>
      <c r="C158" s="201"/>
      <c r="D158" s="112" t="str">
        <f>+Autodiagnóstico!E161</f>
        <v>Señale los criterios de accesibilidad web, de nivel A y AA de conformidad, definidos en la NTC5854 que cumple la entidad en todas las secciones de su portal Web oficial: E. Uso del color</v>
      </c>
      <c r="E158" s="113">
        <f>+Autodiagnóstico!F161</f>
        <v>80</v>
      </c>
      <c r="F158" s="128"/>
      <c r="G158" s="129"/>
      <c r="H158" s="129"/>
      <c r="I158" s="129"/>
      <c r="J158" s="129" t="s">
        <v>448</v>
      </c>
      <c r="K158" s="129"/>
      <c r="L158" s="132"/>
      <c r="M158" s="26"/>
    </row>
    <row r="159" spans="2:13" ht="38.25" x14ac:dyDescent="0.25">
      <c r="B159" s="102"/>
      <c r="C159" s="201"/>
      <c r="D159" s="112" t="str">
        <f>+Autodiagnóstico!E162</f>
        <v>Señale los criterios de accesibilidad web, de nivel A y AA de conformidad, definidos en la NTC5854 que cumple la entidad en todas las secciones de su portal Web oficial: F. Teclado</v>
      </c>
      <c r="E159" s="113">
        <f>+Autodiagnóstico!F162</f>
        <v>1</v>
      </c>
      <c r="F159" s="128"/>
      <c r="G159" s="129"/>
      <c r="H159" s="129"/>
      <c r="I159" s="129"/>
      <c r="J159" s="129" t="s">
        <v>447</v>
      </c>
      <c r="K159" s="129"/>
      <c r="L159" s="132"/>
      <c r="M159" s="26"/>
    </row>
    <row r="160" spans="2:13" ht="51" x14ac:dyDescent="0.25">
      <c r="B160" s="102"/>
      <c r="C160" s="201"/>
      <c r="D160" s="112" t="str">
        <f>+Autodiagnóstico!E163</f>
        <v>Señale los criterios de accesibilidad web, de nivel A y AA de conformidad, definidos en la NTC5854 que cumple la entidad en todas las secciones de su portal Web oficial: G. Sin trampas para el foco del teclado</v>
      </c>
      <c r="E160" s="113">
        <f>+Autodiagnóstico!F163</f>
        <v>1</v>
      </c>
      <c r="F160" s="128"/>
      <c r="G160" s="129"/>
      <c r="H160" s="129"/>
      <c r="I160" s="129"/>
      <c r="J160" s="129" t="s">
        <v>447</v>
      </c>
      <c r="K160" s="129"/>
      <c r="L160" s="132"/>
      <c r="M160" s="26"/>
    </row>
    <row r="161" spans="2:13" ht="38.25" x14ac:dyDescent="0.25">
      <c r="B161" s="102"/>
      <c r="C161" s="201"/>
      <c r="D161" s="112" t="str">
        <f>+Autodiagnóstico!E164</f>
        <v>Señale los criterios de accesibilidad web, de nivel A y AA de conformidad, definidos en la NTC5854 que cumple la entidad en todas las secciones de su portal Web oficial: H. Tiempo ajustable</v>
      </c>
      <c r="E161" s="113">
        <f>+Autodiagnóstico!F164</f>
        <v>1</v>
      </c>
      <c r="F161" s="128"/>
      <c r="G161" s="129"/>
      <c r="H161" s="129"/>
      <c r="I161" s="129"/>
      <c r="J161" s="129" t="s">
        <v>447</v>
      </c>
      <c r="K161" s="129"/>
      <c r="L161" s="132"/>
      <c r="M161" s="26"/>
    </row>
    <row r="162" spans="2:13" ht="51" x14ac:dyDescent="0.25">
      <c r="B162" s="102"/>
      <c r="C162" s="201"/>
      <c r="D162" s="112" t="str">
        <f>+Autodiagnóstico!E165</f>
        <v>Señale los criterios de accesibilidad web, de nivel A y AA de conformidad, definidos en la NTC5854 que cumple la entidad en todas las secciones de su portal Web oficial: I. Poner en pausa, detener, ocultar</v>
      </c>
      <c r="E162" s="113">
        <f>+Autodiagnóstico!F165</f>
        <v>1</v>
      </c>
      <c r="F162" s="128"/>
      <c r="G162" s="129"/>
      <c r="H162" s="129"/>
      <c r="I162" s="129"/>
      <c r="J162" s="129" t="s">
        <v>447</v>
      </c>
      <c r="K162" s="129"/>
      <c r="L162" s="132"/>
      <c r="M162" s="26"/>
    </row>
    <row r="163" spans="2:13" ht="38.25" x14ac:dyDescent="0.25">
      <c r="B163" s="102"/>
      <c r="C163" s="201"/>
      <c r="D163" s="112" t="str">
        <f>+Autodiagnóstico!E166</f>
        <v>Señale los criterios de accesibilidad web, de nivel A y AA de conformidad, definidos en la NTC5854 que cumple la entidad en todas las secciones de su portal Web oficial: J. Evitar bloques</v>
      </c>
      <c r="E163" s="113">
        <f>+Autodiagnóstico!F166</f>
        <v>1</v>
      </c>
      <c r="F163" s="128"/>
      <c r="G163" s="129"/>
      <c r="H163" s="129"/>
      <c r="I163" s="129"/>
      <c r="J163" s="129" t="s">
        <v>447</v>
      </c>
      <c r="K163" s="129"/>
      <c r="L163" s="132"/>
      <c r="M163" s="26"/>
    </row>
    <row r="164" spans="2:13" ht="38.25" x14ac:dyDescent="0.25">
      <c r="B164" s="102"/>
      <c r="C164" s="201"/>
      <c r="D164" s="112" t="str">
        <f>+Autodiagnóstico!E167</f>
        <v>Señale los criterios de accesibilidad web, de nivel A y AA de conformidad, definidos en la NTC5854 que cumple la entidad en todas las secciones de su portal Web oficial: K. Titulado de páginas</v>
      </c>
      <c r="E164" s="113">
        <f>+Autodiagnóstico!F167</f>
        <v>80</v>
      </c>
      <c r="F164" s="128"/>
      <c r="G164" s="129"/>
      <c r="H164" s="129"/>
      <c r="I164" s="129"/>
      <c r="J164" s="129" t="s">
        <v>448</v>
      </c>
      <c r="K164" s="129"/>
      <c r="L164" s="132"/>
      <c r="M164" s="26"/>
    </row>
    <row r="165" spans="2:13" ht="38.25" x14ac:dyDescent="0.25">
      <c r="B165" s="102"/>
      <c r="C165" s="201"/>
      <c r="D165" s="112" t="str">
        <f>+Autodiagnóstico!E168</f>
        <v>Señale los criterios de accesibilidad web, de nivel A y AA de conformidad, definidos en la NTC5854 que cumple la entidad en todas las secciones de su portal Web oficial: L. Orden del foco</v>
      </c>
      <c r="E165" s="113">
        <f>+Autodiagnóstico!F168</f>
        <v>1</v>
      </c>
      <c r="F165" s="128"/>
      <c r="G165" s="129"/>
      <c r="H165" s="129"/>
      <c r="I165" s="129"/>
      <c r="J165" s="129" t="s">
        <v>447</v>
      </c>
      <c r="K165" s="129"/>
      <c r="L165" s="132"/>
      <c r="M165" s="26"/>
    </row>
    <row r="166" spans="2:13" ht="51" x14ac:dyDescent="0.25">
      <c r="B166" s="102"/>
      <c r="C166" s="201"/>
      <c r="D166" s="112" t="str">
        <f>+Autodiagnóstico!E169</f>
        <v>Señale los criterios de accesibilidad web, de nivel A y AA de conformidad, definidos en la NTC5854 que cumple la entidad en todas las secciones de su portal Web oficial: M. Propósito de los enlaces (en contexto)</v>
      </c>
      <c r="E166" s="113">
        <f>+Autodiagnóstico!F169</f>
        <v>80</v>
      </c>
      <c r="F166" s="128"/>
      <c r="G166" s="129"/>
      <c r="H166" s="129"/>
      <c r="I166" s="129"/>
      <c r="J166" s="129" t="s">
        <v>448</v>
      </c>
      <c r="K166" s="129"/>
      <c r="L166" s="132"/>
      <c r="M166" s="26"/>
    </row>
    <row r="167" spans="2:13" ht="38.25" x14ac:dyDescent="0.25">
      <c r="B167" s="102"/>
      <c r="C167" s="201"/>
      <c r="D167" s="112" t="str">
        <f>+Autodiagnóstico!E170</f>
        <v>Señale los criterios de accesibilidad web, de nivel A y AA de conformidad, definidos en la NTC5854 que cumple la entidad en todas las secciones de su portal Web oficial: N. Idioma de la página</v>
      </c>
      <c r="E167" s="113">
        <f>+Autodiagnóstico!F170</f>
        <v>1</v>
      </c>
      <c r="F167" s="128"/>
      <c r="G167" s="129"/>
      <c r="H167" s="129"/>
      <c r="I167" s="129"/>
      <c r="J167" s="129" t="s">
        <v>447</v>
      </c>
      <c r="K167" s="129"/>
      <c r="L167" s="132"/>
      <c r="M167" s="26"/>
    </row>
    <row r="168" spans="2:13" ht="38.25" x14ac:dyDescent="0.25">
      <c r="B168" s="102"/>
      <c r="C168" s="201"/>
      <c r="D168" s="112" t="str">
        <f>+Autodiagnóstico!E171</f>
        <v>Señale los criterios de accesibilidad web, de nivel A y AA de conformidad, definidos en la NTC5854 que cumple la entidad en todas las secciones de su portal Web oficial: O. Al recibir el foco</v>
      </c>
      <c r="E168" s="113">
        <f>+Autodiagnóstico!F171</f>
        <v>1</v>
      </c>
      <c r="F168" s="128"/>
      <c r="G168" s="129"/>
      <c r="H168" s="129"/>
      <c r="I168" s="129"/>
      <c r="J168" s="129" t="s">
        <v>447</v>
      </c>
      <c r="K168" s="129"/>
      <c r="L168" s="132"/>
      <c r="M168" s="26"/>
    </row>
    <row r="169" spans="2:13" ht="38.25" x14ac:dyDescent="0.25">
      <c r="B169" s="102"/>
      <c r="C169" s="201"/>
      <c r="D169" s="112" t="str">
        <f>+Autodiagnóstico!E172</f>
        <v>Señale los criterios de accesibilidad web, de nivel A y AA de conformidad, definidos en la NTC5854 que cumple la entidad en todas las secciones de su portal Web oficial: P. Al recibir entradas</v>
      </c>
      <c r="E169" s="113">
        <f>+Autodiagnóstico!F172</f>
        <v>1</v>
      </c>
      <c r="F169" s="128"/>
      <c r="G169" s="129"/>
      <c r="H169" s="129"/>
      <c r="I169" s="129"/>
      <c r="J169" s="129" t="s">
        <v>447</v>
      </c>
      <c r="K169" s="129"/>
      <c r="L169" s="132"/>
      <c r="M169" s="26"/>
    </row>
    <row r="170" spans="2:13" ht="51" x14ac:dyDescent="0.25">
      <c r="B170" s="102"/>
      <c r="C170" s="201"/>
      <c r="D170" s="112" t="str">
        <f>+Autodiagnóstico!E173</f>
        <v>Señale los criterios de accesibilidad web, de nivel A y AA de conformidad, definidos en la NTC5854 que cumple la entidad en todas las secciones de su portal Web oficial: Q. Identificación de errores</v>
      </c>
      <c r="E170" s="113">
        <f>+Autodiagnóstico!F173</f>
        <v>1</v>
      </c>
      <c r="F170" s="128"/>
      <c r="G170" s="129"/>
      <c r="H170" s="129"/>
      <c r="I170" s="129"/>
      <c r="J170" s="129" t="s">
        <v>447</v>
      </c>
      <c r="K170" s="129"/>
      <c r="L170" s="132"/>
      <c r="M170" s="26"/>
    </row>
    <row r="171" spans="2:13" ht="51" x14ac:dyDescent="0.25">
      <c r="B171" s="102"/>
      <c r="C171" s="201"/>
      <c r="D171" s="112" t="str">
        <f>+Autodiagnóstico!E174</f>
        <v>Señale los criterios de accesibilidad web, de nivel A y AA de conformidad, definidos en la NTC5854 que cumple la entidad en todas las secciones de su portal Web oficial: R. Etiquetas o instrucciones</v>
      </c>
      <c r="E171" s="113">
        <f>+Autodiagnóstico!F174</f>
        <v>1</v>
      </c>
      <c r="F171" s="128"/>
      <c r="G171" s="129"/>
      <c r="H171" s="129"/>
      <c r="I171" s="129"/>
      <c r="J171" s="129" t="s">
        <v>447</v>
      </c>
      <c r="K171" s="129"/>
      <c r="L171" s="132"/>
      <c r="M171" s="26"/>
    </row>
    <row r="172" spans="2:13" ht="38.25" x14ac:dyDescent="0.25">
      <c r="B172" s="102"/>
      <c r="C172" s="201"/>
      <c r="D172" s="112" t="str">
        <f>+Autodiagnóstico!E175</f>
        <v>Señale los criterios de accesibilidad web, de nivel A y AA de conformidad, definidos en la NTC5854 que cumple la entidad en todas las secciones de su portal Web oficial: S. Procesamiento</v>
      </c>
      <c r="E172" s="113">
        <f>+Autodiagnóstico!F175</f>
        <v>1</v>
      </c>
      <c r="F172" s="128"/>
      <c r="G172" s="129"/>
      <c r="H172" s="129"/>
      <c r="I172" s="129"/>
      <c r="J172" s="129" t="s">
        <v>447</v>
      </c>
      <c r="K172" s="129"/>
      <c r="L172" s="132"/>
      <c r="M172" s="26"/>
    </row>
    <row r="173" spans="2:13" ht="51" x14ac:dyDescent="0.25">
      <c r="B173" s="102"/>
      <c r="C173" s="201"/>
      <c r="D173" s="112" t="str">
        <f>+Autodiagnóstico!E176</f>
        <v>Señale los criterios de accesibilidad web, de nivel A y AA de conformidad, definidos en la NTC5854 que cumple la entidad en todas las secciones de su portal Web oficial: T. Nombre, función, valor</v>
      </c>
      <c r="E173" s="113">
        <f>+Autodiagnóstico!F176</f>
        <v>1</v>
      </c>
      <c r="F173" s="128"/>
      <c r="G173" s="129"/>
      <c r="H173" s="129"/>
      <c r="I173" s="129"/>
      <c r="J173" s="129" t="s">
        <v>447</v>
      </c>
      <c r="K173" s="129"/>
      <c r="L173" s="132"/>
      <c r="M173" s="26"/>
    </row>
    <row r="174" spans="2:13" ht="51" x14ac:dyDescent="0.25">
      <c r="B174" s="102"/>
      <c r="C174" s="201"/>
      <c r="D174" s="112" t="str">
        <f>+Autodiagnóstico!E177</f>
        <v>Señale los criterios de usabilidad web que cumple la entidad en todas las secciones de su portal Web oficial: A. El sitio web permite conocer la ruta recorrida por el usuario en la navegación del sitio (Ruta de migas)</v>
      </c>
      <c r="E174" s="113">
        <f>+Autodiagnóstico!F177</f>
        <v>1</v>
      </c>
      <c r="F174" s="128"/>
      <c r="G174" s="129"/>
      <c r="H174" s="129"/>
      <c r="I174" s="129"/>
      <c r="J174" s="129" t="s">
        <v>447</v>
      </c>
      <c r="K174" s="129"/>
      <c r="L174" s="132"/>
      <c r="M174" s="26"/>
    </row>
    <row r="175" spans="2:13" ht="51" x14ac:dyDescent="0.25">
      <c r="B175" s="102"/>
      <c r="C175" s="201"/>
      <c r="D175" s="112"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113">
        <f>+Autodiagnóstico!F178</f>
        <v>100</v>
      </c>
      <c r="F175" s="128"/>
      <c r="G175" s="129"/>
      <c r="H175" s="129"/>
      <c r="I175" s="129"/>
      <c r="J175" s="129" t="s">
        <v>448</v>
      </c>
      <c r="K175" s="129"/>
      <c r="L175" s="132"/>
      <c r="M175" s="26"/>
    </row>
    <row r="176" spans="2:13" ht="51" x14ac:dyDescent="0.25">
      <c r="B176" s="102"/>
      <c r="C176" s="201"/>
      <c r="D176" s="112" t="str">
        <f>+Autodiagnóstico!E179</f>
        <v>Señale los criterios de usabilidad web que cumple la entidad en todas las secciones de su portal Web oficial: C. El diseño gráfico del sitio web se conserva en todos los sitios de navegación (Navegación global consistente)</v>
      </c>
      <c r="E176" s="113">
        <f>+Autodiagnóstico!F179</f>
        <v>100</v>
      </c>
      <c r="F176" s="128"/>
      <c r="G176" s="129"/>
      <c r="H176" s="129"/>
      <c r="I176" s="129"/>
      <c r="J176" s="129" t="s">
        <v>448</v>
      </c>
      <c r="K176" s="129"/>
      <c r="L176" s="132"/>
      <c r="M176" s="26"/>
    </row>
    <row r="177" spans="2:13" ht="51" x14ac:dyDescent="0.25">
      <c r="B177" s="102"/>
      <c r="C177" s="201"/>
      <c r="D177" s="112" t="str">
        <f>+Autodiagnóstico!E180</f>
        <v>Señale los criterios de usabilidad web que cumple la entidad en todas las secciones de su portal Web oficial: D. El logo de la entidad ubicado en el encabezado, direcciona al inicio del sitio web (Vínculo a página de inicio)</v>
      </c>
      <c r="E177" s="113">
        <f>+Autodiagnóstico!F180</f>
        <v>100</v>
      </c>
      <c r="F177" s="128"/>
      <c r="G177" s="129"/>
      <c r="H177" s="129"/>
      <c r="I177" s="129"/>
      <c r="J177" s="129" t="s">
        <v>448</v>
      </c>
      <c r="K177" s="129"/>
      <c r="L177" s="132"/>
      <c r="M177" s="26"/>
    </row>
    <row r="178" spans="2:13" ht="63.75" x14ac:dyDescent="0.25">
      <c r="B178" s="102"/>
      <c r="C178" s="201"/>
      <c r="D178" s="112"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113">
        <f>+Autodiagnóstico!F181</f>
        <v>100</v>
      </c>
      <c r="F178" s="128"/>
      <c r="G178" s="129"/>
      <c r="H178" s="129"/>
      <c r="I178" s="129"/>
      <c r="J178" s="129" t="s">
        <v>448</v>
      </c>
      <c r="K178" s="129"/>
      <c r="L178" s="132"/>
      <c r="M178" s="26"/>
    </row>
    <row r="179" spans="2:13" ht="63.75" x14ac:dyDescent="0.25">
      <c r="B179" s="102"/>
      <c r="C179" s="201"/>
      <c r="D179" s="112"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113">
        <f>+Autodiagnóstico!F182</f>
        <v>100</v>
      </c>
      <c r="F179" s="128"/>
      <c r="G179" s="129"/>
      <c r="H179" s="129"/>
      <c r="I179" s="129"/>
      <c r="J179" s="129" t="s">
        <v>448</v>
      </c>
      <c r="K179" s="129"/>
      <c r="L179" s="132"/>
      <c r="M179" s="26"/>
    </row>
    <row r="180" spans="2:13" ht="38.25" x14ac:dyDescent="0.25">
      <c r="B180" s="102"/>
      <c r="C180" s="201"/>
      <c r="D180" s="112" t="str">
        <f>+Autodiagnóstico!E183</f>
        <v>Señale los criterios de usabilidad web que cumple la entidad en todas las secciones de su portal Web oficial: G. El sitio no cuenta con ventanas emergentes en ningún nivel de navegación</v>
      </c>
      <c r="E180" s="113">
        <f>+Autodiagnóstico!F183</f>
        <v>100</v>
      </c>
      <c r="F180" s="128"/>
      <c r="G180" s="129"/>
      <c r="H180" s="129"/>
      <c r="I180" s="129"/>
      <c r="J180" s="129" t="s">
        <v>448</v>
      </c>
      <c r="K180" s="129"/>
      <c r="L180" s="132"/>
      <c r="M180" s="26"/>
    </row>
    <row r="181" spans="2:13" ht="51" x14ac:dyDescent="0.25">
      <c r="B181" s="102"/>
      <c r="C181" s="201"/>
      <c r="D181" s="112"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113">
        <f>+Autodiagnóstico!F184</f>
        <v>100</v>
      </c>
      <c r="F181" s="128"/>
      <c r="G181" s="129"/>
      <c r="H181" s="129"/>
      <c r="I181" s="129"/>
      <c r="J181" s="129" t="s">
        <v>448</v>
      </c>
      <c r="K181" s="129"/>
      <c r="L181" s="132"/>
      <c r="M181" s="26"/>
    </row>
    <row r="182" spans="2:13" ht="38.25" x14ac:dyDescent="0.25">
      <c r="B182" s="102"/>
      <c r="C182" s="201"/>
      <c r="D182" s="112" t="str">
        <f>+Autodiagnóstico!E185</f>
        <v>Señale los criterios de usabilidad web que cumple la entidad en todas las secciones de su portal Web oficial: I. El sitio web no tiene vínculos rotos</v>
      </c>
      <c r="E182" s="113">
        <f>+Autodiagnóstico!F185</f>
        <v>100</v>
      </c>
      <c r="F182" s="128"/>
      <c r="G182" s="129"/>
      <c r="H182" s="129"/>
      <c r="I182" s="129"/>
      <c r="J182" s="129" t="s">
        <v>448</v>
      </c>
      <c r="K182" s="129"/>
      <c r="L182" s="132"/>
      <c r="M182" s="26"/>
    </row>
    <row r="183" spans="2:13" ht="51" x14ac:dyDescent="0.25">
      <c r="B183" s="102"/>
      <c r="C183" s="201"/>
      <c r="D183" s="112" t="str">
        <f>+Autodiagnóstico!E186</f>
        <v>Señale los criterios de usabilidad web que cumple la entidad en todas las secciones de su portal Web oficial: J. Todos los contenidos del sitio web están alineados a la izquierda (Justificación del texto)</v>
      </c>
      <c r="E183" s="113">
        <f>+Autodiagnóstico!F186</f>
        <v>50</v>
      </c>
      <c r="F183" s="128"/>
      <c r="G183" s="129"/>
      <c r="H183" s="129"/>
      <c r="I183" s="129"/>
      <c r="J183" s="129" t="s">
        <v>449</v>
      </c>
      <c r="K183" s="129"/>
      <c r="L183" s="132"/>
      <c r="M183" s="26"/>
    </row>
    <row r="184" spans="2:13" ht="38.25" x14ac:dyDescent="0.25">
      <c r="B184" s="102"/>
      <c r="C184" s="201"/>
      <c r="D184" s="112" t="str">
        <f>+Autodiagnóstico!E187</f>
        <v>Señale los criterios de usabilidad web que cumple la entidad en todas las secciones de su portal Web oficial: K. El cuerpo de texto no supera los 100 caracteres por línea (Ancho del cuerpo de texto)</v>
      </c>
      <c r="E184" s="113">
        <f>+Autodiagnóstico!F187</f>
        <v>100</v>
      </c>
      <c r="F184" s="128"/>
      <c r="G184" s="129"/>
      <c r="H184" s="129"/>
      <c r="I184" s="129"/>
      <c r="J184" s="129" t="s">
        <v>448</v>
      </c>
      <c r="K184" s="129"/>
      <c r="L184" s="132"/>
      <c r="M184" s="26"/>
    </row>
    <row r="185" spans="2:13" ht="51" x14ac:dyDescent="0.25">
      <c r="B185" s="102"/>
      <c r="C185" s="201"/>
      <c r="D185" s="112"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113">
        <f>+Autodiagnóstico!F188</f>
        <v>100</v>
      </c>
      <c r="F185" s="128"/>
      <c r="G185" s="129"/>
      <c r="H185" s="129"/>
      <c r="I185" s="129"/>
      <c r="J185" s="129" t="s">
        <v>448</v>
      </c>
      <c r="K185" s="129"/>
      <c r="L185" s="132"/>
      <c r="M185" s="26"/>
    </row>
    <row r="186" spans="2:13" ht="51" x14ac:dyDescent="0.25">
      <c r="B186" s="102"/>
      <c r="C186" s="201"/>
      <c r="D186" s="112" t="str">
        <f>+Autodiagnóstico!E189</f>
        <v>Señale los criterios de usabilidad web que cumple la entidad en todas las secciones de su portal Web oficial: M. El sitio web no permite desplazamiento de izquierda a derecha para consultar contenidos.</v>
      </c>
      <c r="E186" s="113">
        <f>+Autodiagnóstico!F189</f>
        <v>100</v>
      </c>
      <c r="F186" s="128"/>
      <c r="G186" s="129"/>
      <c r="H186" s="129"/>
      <c r="I186" s="129"/>
      <c r="J186" s="129" t="s">
        <v>448</v>
      </c>
      <c r="K186" s="129"/>
      <c r="L186" s="132"/>
      <c r="M186" s="26"/>
    </row>
    <row r="187" spans="2:13" ht="63.75" x14ac:dyDescent="0.25">
      <c r="B187" s="102"/>
      <c r="C187" s="201"/>
      <c r="D187" s="112"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113">
        <f>+Autodiagnóstico!F190</f>
        <v>100</v>
      </c>
      <c r="F187" s="128"/>
      <c r="G187" s="129"/>
      <c r="H187" s="129"/>
      <c r="I187" s="129"/>
      <c r="J187" s="129" t="s">
        <v>448</v>
      </c>
      <c r="K187" s="129"/>
      <c r="L187" s="132"/>
      <c r="M187" s="26"/>
    </row>
    <row r="188" spans="2:13" ht="51" x14ac:dyDescent="0.25">
      <c r="B188" s="102"/>
      <c r="C188" s="201"/>
      <c r="D188" s="112" t="str">
        <f>+Autodiagnóstico!E191</f>
        <v>Señale los criterios de usabilidad web que cumple la entidad en todas las secciones de su portal Web oficial: O. El sitio web le indica al usuario cuando ha visitado contenidos de la página (Vínculos visitados)</v>
      </c>
      <c r="E188" s="113">
        <f>+Autodiagnóstico!F191</f>
        <v>1</v>
      </c>
      <c r="F188" s="128"/>
      <c r="G188" s="129"/>
      <c r="H188" s="129"/>
      <c r="I188" s="129"/>
      <c r="J188" s="129" t="s">
        <v>447</v>
      </c>
      <c r="K188" s="129"/>
      <c r="L188" s="132"/>
      <c r="M188" s="26"/>
    </row>
    <row r="189" spans="2:13" ht="38.25" x14ac:dyDescent="0.25">
      <c r="B189" s="102"/>
      <c r="C189" s="201"/>
      <c r="D189" s="112" t="str">
        <f>+Autodiagnóstico!E192</f>
        <v>Señale los criterios de usabilidad web que cumple la entidad en todas las secciones de su portal Web oficial: P. Los formularios del sitio web tienen correctamente señalizados los campos obligatorios</v>
      </c>
      <c r="E189" s="113">
        <f>+Autodiagnóstico!F192</f>
        <v>100</v>
      </c>
      <c r="F189" s="128"/>
      <c r="G189" s="129"/>
      <c r="H189" s="129"/>
      <c r="I189" s="129"/>
      <c r="J189" s="129" t="s">
        <v>448</v>
      </c>
      <c r="K189" s="129"/>
      <c r="L189" s="132"/>
      <c r="M189" s="26"/>
    </row>
    <row r="190" spans="2:13" s="6" customFormat="1" ht="51" x14ac:dyDescent="0.25">
      <c r="B190" s="102"/>
      <c r="C190" s="201"/>
      <c r="D190" s="112"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113">
        <f>+Autodiagnóstico!F193</f>
        <v>100</v>
      </c>
      <c r="F190" s="128"/>
      <c r="G190" s="129"/>
      <c r="H190" s="129"/>
      <c r="I190" s="129"/>
      <c r="J190" s="129" t="s">
        <v>448</v>
      </c>
      <c r="K190" s="129"/>
      <c r="L190" s="132"/>
      <c r="M190" s="26"/>
    </row>
    <row r="191" spans="2:13" s="6" customFormat="1" ht="38.25" x14ac:dyDescent="0.25">
      <c r="B191" s="25"/>
      <c r="C191" s="201"/>
      <c r="D191" s="112" t="str">
        <f>+Autodiagnóstico!E194</f>
        <v>Señale los criterios de usabilidad web que cumple la entidad en todas las secciones de su portal Web oficial: R. Ejemplos en los campos de formulario</v>
      </c>
      <c r="E191" s="113">
        <f>+Autodiagnóstico!F194</f>
        <v>50</v>
      </c>
      <c r="F191" s="128"/>
      <c r="G191" s="129"/>
      <c r="H191" s="129"/>
      <c r="I191" s="129"/>
      <c r="J191" s="129"/>
      <c r="K191" s="129"/>
      <c r="L191" s="132"/>
      <c r="M191" s="26"/>
    </row>
    <row r="192" spans="2:13" s="6" customFormat="1" ht="38.25" x14ac:dyDescent="0.25">
      <c r="B192" s="25"/>
      <c r="C192" s="201"/>
      <c r="D192" s="112" t="str">
        <f>+Autodiagnóstico!E195</f>
        <v>Los resultados de la participación de los grupos de valor en la gestión institucional permitieron mejorar las siguientes actividades: A. Elaboración de normatividad</v>
      </c>
      <c r="E192" s="113">
        <f>+Autodiagnóstico!F195</f>
        <v>80</v>
      </c>
      <c r="F192" s="128"/>
      <c r="G192" s="129"/>
      <c r="H192" s="129"/>
      <c r="I192" s="129"/>
      <c r="J192" s="129" t="s">
        <v>450</v>
      </c>
      <c r="K192" s="129"/>
      <c r="L192" s="132"/>
      <c r="M192" s="26"/>
    </row>
    <row r="193" spans="2:13" s="6" customFormat="1" ht="38.25" x14ac:dyDescent="0.25">
      <c r="B193" s="25"/>
      <c r="C193" s="201"/>
      <c r="D193" s="112" t="str">
        <f>+Autodiagnóstico!E196</f>
        <v>Los resultados de la participación de los grupos de valor en la gestión institucional permitieron mejorar las siguientes actividades: B. Formulación de la planeación</v>
      </c>
      <c r="E193" s="113">
        <f>+Autodiagnóstico!F196</f>
        <v>100</v>
      </c>
      <c r="F193" s="128"/>
      <c r="G193" s="129"/>
      <c r="H193" s="129"/>
      <c r="I193" s="129"/>
      <c r="J193" s="129" t="s">
        <v>450</v>
      </c>
      <c r="K193" s="129"/>
      <c r="L193" s="132"/>
      <c r="M193" s="26"/>
    </row>
    <row r="194" spans="2:13" s="6" customFormat="1" ht="38.25" x14ac:dyDescent="0.25">
      <c r="B194" s="25"/>
      <c r="C194" s="201"/>
      <c r="D194" s="112" t="str">
        <f>+Autodiagnóstico!E197</f>
        <v>Los resultados de la participación de los grupos de valor en la gestión institucional permitieron mejorar las siguientes actividades: C. Formulación de políticas, programas y proyectos</v>
      </c>
      <c r="E194" s="113">
        <f>+Autodiagnóstico!F197</f>
        <v>100</v>
      </c>
      <c r="F194" s="128"/>
      <c r="G194" s="129"/>
      <c r="H194" s="129"/>
      <c r="I194" s="129"/>
      <c r="J194" s="129" t="s">
        <v>450</v>
      </c>
      <c r="K194" s="129"/>
      <c r="L194" s="132"/>
      <c r="M194" s="26"/>
    </row>
    <row r="195" spans="2:13" s="6" customFormat="1" ht="38.25" x14ac:dyDescent="0.25">
      <c r="B195" s="25"/>
      <c r="C195" s="201"/>
      <c r="D195" s="112" t="str">
        <f>+Autodiagnóstico!E198</f>
        <v>Los resultados de la participación de los grupos de valor en la gestión institucional permitieron mejorar las siguientes actividades: D. Ejecución de programas, proyectos y servicios</v>
      </c>
      <c r="E195" s="113">
        <f>+Autodiagnóstico!F198</f>
        <v>100</v>
      </c>
      <c r="F195" s="128"/>
      <c r="G195" s="129"/>
      <c r="H195" s="129"/>
      <c r="I195" s="129"/>
      <c r="J195" s="129" t="s">
        <v>450</v>
      </c>
      <c r="K195" s="129"/>
      <c r="L195" s="132"/>
      <c r="M195" s="26"/>
    </row>
    <row r="196" spans="2:13" s="6" customFormat="1" ht="38.25" x14ac:dyDescent="0.25">
      <c r="B196" s="25"/>
      <c r="C196" s="201"/>
      <c r="D196" s="112" t="str">
        <f>+Autodiagnóstico!E199</f>
        <v>Los resultados de la participación de los grupos de valor en la gestión institucional permitieron mejorar las siguientes actividades: E. Rendición de cuentas</v>
      </c>
      <c r="E196" s="113">
        <f>+Autodiagnóstico!F199</f>
        <v>100</v>
      </c>
      <c r="F196" s="128"/>
      <c r="G196" s="129"/>
      <c r="H196" s="129"/>
      <c r="I196" s="129"/>
      <c r="J196" s="129" t="s">
        <v>450</v>
      </c>
      <c r="K196" s="129"/>
      <c r="L196" s="132"/>
      <c r="M196" s="26"/>
    </row>
    <row r="197" spans="2:13" s="6" customFormat="1" ht="38.25" x14ac:dyDescent="0.25">
      <c r="B197" s="25"/>
      <c r="C197" s="201"/>
      <c r="D197" s="112" t="str">
        <f>+Autodiagnóstico!E200</f>
        <v>Los resultados de la participación de los grupos de valor en la gestión institucional permitieron mejorar las siguientes actividades: F. Racionalización de trámites</v>
      </c>
      <c r="E197" s="113">
        <f>+Autodiagnóstico!F200</f>
        <v>50</v>
      </c>
      <c r="F197" s="128"/>
      <c r="G197" s="129"/>
      <c r="H197" s="129"/>
      <c r="I197" s="129"/>
      <c r="J197" s="129" t="s">
        <v>399</v>
      </c>
      <c r="K197" s="129"/>
      <c r="L197" s="132"/>
      <c r="M197" s="26"/>
    </row>
    <row r="198" spans="2:13" s="6" customFormat="1" ht="38.25" x14ac:dyDescent="0.25">
      <c r="B198" s="25"/>
      <c r="C198" s="201"/>
      <c r="D198" s="112" t="str">
        <f>+Autodiagnóstico!E201</f>
        <v>Los resultados de la participación de los grupos de valor en la gestión institucional permitieron mejorar las siguientes actividades: G. Solución de problemas a partir de la innovación abierta</v>
      </c>
      <c r="E198" s="113">
        <f>+Autodiagnóstico!F201</f>
        <v>50</v>
      </c>
      <c r="F198" s="128"/>
      <c r="G198" s="129"/>
      <c r="H198" s="129"/>
      <c r="I198" s="129"/>
      <c r="J198" s="129" t="s">
        <v>399</v>
      </c>
      <c r="K198" s="129"/>
      <c r="L198" s="132"/>
      <c r="M198" s="26"/>
    </row>
    <row r="199" spans="2:13" s="6" customFormat="1" ht="38.25" x14ac:dyDescent="0.25">
      <c r="B199" s="25"/>
      <c r="C199" s="201"/>
      <c r="D199" s="112" t="str">
        <f>+Autodiagnóstico!E202</f>
        <v>Los resultados de la participación de los grupos de valor en la gestión institucional permitieron mejorar las siguientes actividades: H. Promoción del control social y veedurías ciudadanas</v>
      </c>
      <c r="E199" s="113">
        <f>+Autodiagnóstico!F202</f>
        <v>80</v>
      </c>
      <c r="F199" s="128"/>
      <c r="G199" s="129"/>
      <c r="H199" s="129"/>
      <c r="I199" s="129"/>
      <c r="J199" s="129" t="s">
        <v>451</v>
      </c>
      <c r="K199" s="129"/>
      <c r="L199" s="132"/>
      <c r="M199" s="26"/>
    </row>
    <row r="200" spans="2:13" s="6" customFormat="1" ht="38.25" x14ac:dyDescent="0.25">
      <c r="B200" s="25"/>
      <c r="C200" s="201"/>
      <c r="D200" s="112" t="str">
        <f>+Autodiagnóstico!E203</f>
        <v>La entidad publica en la sección "transparencia y acceso a la información pública" de su portal web oficial información actualizada sobre: A. Mecanismos para interponer PQRSD</v>
      </c>
      <c r="E200" s="113">
        <f>+Autodiagnóstico!F203</f>
        <v>100</v>
      </c>
      <c r="F200" s="128"/>
      <c r="G200" s="129"/>
      <c r="H200" s="129"/>
      <c r="I200" s="129"/>
      <c r="J200" s="129" t="s">
        <v>448</v>
      </c>
      <c r="K200" s="129"/>
      <c r="L200" s="132"/>
      <c r="M200" s="26"/>
    </row>
    <row r="201" spans="2:13" s="6" customFormat="1" ht="38.25" x14ac:dyDescent="0.25">
      <c r="B201" s="25"/>
      <c r="C201" s="201"/>
      <c r="D201" s="112" t="str">
        <f>+Autodiagnóstico!E204</f>
        <v>La entidad publica en la sección "transparencia y acceso a la información pública" de su portal web oficial información actualizada sobre: AA. Tablas de Retención Documental</v>
      </c>
      <c r="E201" s="113">
        <f>+Autodiagnóstico!F204</f>
        <v>100</v>
      </c>
      <c r="F201" s="128"/>
      <c r="G201" s="129"/>
      <c r="H201" s="129"/>
      <c r="I201" s="129"/>
      <c r="J201" s="129" t="s">
        <v>448</v>
      </c>
      <c r="K201" s="129"/>
      <c r="L201" s="132"/>
      <c r="M201" s="26"/>
    </row>
    <row r="202" spans="2:13" s="6" customFormat="1" ht="51" x14ac:dyDescent="0.25">
      <c r="B202" s="25"/>
      <c r="C202" s="201"/>
      <c r="D202" s="112" t="str">
        <f>+Autodiagnóstico!E205</f>
        <v>La entidad publica en la sección "transparencia y acceso a la información pública" de su portal web oficial información actualizada sobre: AB. Políticas de seguridad de la información del sitio web y protección de datos personales</v>
      </c>
      <c r="E202" s="113">
        <f>+Autodiagnóstico!F205</f>
        <v>100</v>
      </c>
      <c r="F202" s="128"/>
      <c r="G202" s="129"/>
      <c r="H202" s="129"/>
      <c r="I202" s="129"/>
      <c r="J202" s="129" t="s">
        <v>448</v>
      </c>
      <c r="K202" s="129"/>
      <c r="L202" s="132"/>
      <c r="M202" s="26"/>
    </row>
    <row r="203" spans="2:13" s="6" customFormat="1" ht="38.25" x14ac:dyDescent="0.25">
      <c r="B203" s="25"/>
      <c r="C203" s="201"/>
      <c r="D203" s="112" t="str">
        <f>+Autodiagnóstico!E206</f>
        <v>La entidad publica en la sección "transparencia y acceso a la información pública" de su portal web oficial información actualizada sobre: AC. Información sobre los grupos étnicos en el territorio</v>
      </c>
      <c r="E203" s="113">
        <f>+Autodiagnóstico!F206</f>
        <v>1</v>
      </c>
      <c r="F203" s="128"/>
      <c r="G203" s="129"/>
      <c r="H203" s="129"/>
      <c r="I203" s="129"/>
      <c r="J203" s="129" t="s">
        <v>447</v>
      </c>
      <c r="K203" s="129"/>
      <c r="L203" s="132"/>
      <c r="M203" s="26"/>
    </row>
    <row r="204" spans="2:13" s="6" customFormat="1" ht="51" x14ac:dyDescent="0.25">
      <c r="B204" s="25"/>
      <c r="C204" s="201"/>
      <c r="D204" s="112" t="str">
        <f>+Autodiagnóstico!E207</f>
        <v>La entidad publica en la sección "transparencia y acceso a la información pública" de su portal web oficial información actualizada sobre: AD. Respuestas de la entidad a las solicitudes de información </v>
      </c>
      <c r="E204" s="113">
        <f>+Autodiagnóstico!F207</f>
        <v>100</v>
      </c>
      <c r="F204" s="128"/>
      <c r="G204" s="129"/>
      <c r="H204" s="129"/>
      <c r="I204" s="129"/>
      <c r="J204" s="129" t="s">
        <v>448</v>
      </c>
      <c r="K204" s="129"/>
      <c r="L204" s="132"/>
      <c r="M204" s="26"/>
    </row>
    <row r="205" spans="2:13" s="6" customFormat="1" ht="51" x14ac:dyDescent="0.25">
      <c r="B205" s="25"/>
      <c r="C205" s="201"/>
      <c r="D205" s="112"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113">
        <f>+Autodiagnóstico!F208</f>
        <v>100</v>
      </c>
      <c r="F205" s="128"/>
      <c r="G205" s="129"/>
      <c r="H205" s="129"/>
      <c r="I205" s="129"/>
      <c r="J205" s="129" t="s">
        <v>448</v>
      </c>
      <c r="K205" s="129"/>
      <c r="L205" s="132"/>
      <c r="M205" s="26"/>
    </row>
    <row r="206" spans="2:13" s="6" customFormat="1" ht="38.25" x14ac:dyDescent="0.25">
      <c r="B206" s="25"/>
      <c r="C206" s="201"/>
      <c r="D206" s="112" t="str">
        <f>+Autodiagnóstico!E209</f>
        <v xml:space="preserve">La entidad publica en la sección "transparencia y acceso a la información pública" de su portal web oficial información actualizada sobre: AF. Calendario de actividades </v>
      </c>
      <c r="E206" s="113">
        <f>+Autodiagnóstico!F209</f>
        <v>1</v>
      </c>
      <c r="F206" s="128"/>
      <c r="G206" s="129"/>
      <c r="H206" s="129"/>
      <c r="I206" s="129"/>
      <c r="J206" s="129" t="s">
        <v>447</v>
      </c>
      <c r="K206" s="129"/>
      <c r="L206" s="132"/>
      <c r="M206" s="26"/>
    </row>
    <row r="207" spans="2:13" s="6" customFormat="1" ht="38.25" x14ac:dyDescent="0.25">
      <c r="B207" s="25"/>
      <c r="C207" s="201"/>
      <c r="D207" s="112" t="str">
        <f>+Autodiagnóstico!E210</f>
        <v xml:space="preserve">La entidad publica en la sección "transparencia y acceso a la información pública" de su portal web oficial información actualizada sobre: AG. Informes de Rendición de Cuentas </v>
      </c>
      <c r="E207" s="113">
        <f>+Autodiagnóstico!F210</f>
        <v>100</v>
      </c>
      <c r="F207" s="128"/>
      <c r="G207" s="129"/>
      <c r="H207" s="129"/>
      <c r="I207" s="129"/>
      <c r="J207" s="129" t="s">
        <v>448</v>
      </c>
      <c r="K207" s="129"/>
      <c r="L207" s="132"/>
      <c r="M207" s="26"/>
    </row>
    <row r="208" spans="2:13" s="6" customFormat="1" ht="38.25" x14ac:dyDescent="0.25">
      <c r="B208" s="25"/>
      <c r="C208" s="201"/>
      <c r="D208" s="112" t="str">
        <f>+Autodiagnóstico!E211</f>
        <v>La entidad publica en la sección "transparencia y acceso a la información pública" de su portal web oficial información actualizada sobre: AH. Ofertas de empleo</v>
      </c>
      <c r="E208" s="113">
        <f>+Autodiagnóstico!F211</f>
        <v>100</v>
      </c>
      <c r="F208" s="128"/>
      <c r="G208" s="129"/>
      <c r="H208" s="129"/>
      <c r="I208" s="129"/>
      <c r="J208" s="129" t="s">
        <v>448</v>
      </c>
      <c r="K208" s="129"/>
      <c r="L208" s="132"/>
      <c r="M208" s="26"/>
    </row>
    <row r="209" spans="2:13" s="6" customFormat="1" ht="38.25" x14ac:dyDescent="0.25">
      <c r="B209" s="25"/>
      <c r="C209" s="201"/>
      <c r="D209" s="112" t="str">
        <f>+Autodiagnóstico!E212</f>
        <v>La entidad publica en la sección "transparencia y acceso a la información pública" de su portal web oficial información actualizada sobre: AI. Informes de empalme</v>
      </c>
      <c r="E209" s="113">
        <f>+Autodiagnóstico!F212</f>
        <v>100</v>
      </c>
      <c r="F209" s="128"/>
      <c r="G209" s="129"/>
      <c r="H209" s="129"/>
      <c r="I209" s="129"/>
      <c r="J209" s="129" t="s">
        <v>448</v>
      </c>
      <c r="K209" s="129"/>
      <c r="L209" s="132"/>
      <c r="M209" s="26"/>
    </row>
    <row r="210" spans="2:13" s="6" customFormat="1" ht="38.25" x14ac:dyDescent="0.25">
      <c r="B210" s="25"/>
      <c r="C210" s="201"/>
      <c r="D210" s="112" t="str">
        <f>+Autodiagnóstico!E213</f>
        <v>La entidad publica en la sección "transparencia y acceso a la información pública" de su portal web oficial información actualizada sobre: AJ. Preguntas y respuestas frecuentes</v>
      </c>
      <c r="E210" s="113">
        <f>+Autodiagnóstico!F213</f>
        <v>100</v>
      </c>
      <c r="F210" s="128"/>
      <c r="G210" s="129"/>
      <c r="H210" s="129"/>
      <c r="I210" s="129"/>
      <c r="J210" s="129" t="s">
        <v>448</v>
      </c>
      <c r="K210" s="129"/>
      <c r="L210" s="132"/>
      <c r="M210" s="26"/>
    </row>
    <row r="211" spans="2:13" s="6" customFormat="1" ht="51" x14ac:dyDescent="0.25">
      <c r="B211" s="25"/>
      <c r="C211" s="201"/>
      <c r="D211" s="112" t="str">
        <f>+Autodiagnóstico!E214</f>
        <v>La entidad publica en la sección "transparencia y acceso a la información pública" de su portal web oficial información actualizada sobre: B. Localización física, sucursales o regionales, horarios y días de atención al público</v>
      </c>
      <c r="E211" s="113">
        <f>+Autodiagnóstico!F214</f>
        <v>100</v>
      </c>
      <c r="F211" s="128"/>
      <c r="G211" s="129"/>
      <c r="H211" s="129"/>
      <c r="I211" s="129"/>
      <c r="J211" s="129" t="s">
        <v>448</v>
      </c>
      <c r="K211" s="129"/>
      <c r="L211" s="132"/>
      <c r="M211" s="26"/>
    </row>
    <row r="212" spans="2:13" s="6" customFormat="1" ht="38.25" x14ac:dyDescent="0.25">
      <c r="B212" s="25"/>
      <c r="C212" s="201"/>
      <c r="D212" s="112" t="str">
        <f>+Autodiagnóstico!E215</f>
        <v>La entidad publica en la sección "transparencia y acceso a la información pública" de su portal web oficial información actualizada sobre: C. Funciones y deberes de la entidad</v>
      </c>
      <c r="E212" s="113">
        <f>+Autodiagnóstico!F215</f>
        <v>100</v>
      </c>
      <c r="F212" s="128"/>
      <c r="G212" s="129"/>
      <c r="H212" s="129"/>
      <c r="I212" s="129"/>
      <c r="J212" s="129" t="s">
        <v>448</v>
      </c>
      <c r="K212" s="129"/>
      <c r="L212" s="132"/>
      <c r="M212" s="26"/>
    </row>
    <row r="213" spans="2:13" s="6" customFormat="1" ht="38.25" x14ac:dyDescent="0.25">
      <c r="B213" s="25"/>
      <c r="C213" s="201"/>
      <c r="D213" s="112" t="str">
        <f>+Autodiagnóstico!E216</f>
        <v>La entidad publica en la sección "transparencia y acceso a la información pública" de su portal web oficial información actualizada sobre: D. Organigrama de la entidad </v>
      </c>
      <c r="E213" s="113">
        <f>+Autodiagnóstico!F216</f>
        <v>100</v>
      </c>
      <c r="F213" s="128"/>
      <c r="G213" s="129"/>
      <c r="H213" s="129"/>
      <c r="I213" s="129"/>
      <c r="J213" s="129" t="s">
        <v>448</v>
      </c>
      <c r="K213" s="129"/>
      <c r="L213" s="132"/>
      <c r="M213" s="26"/>
    </row>
    <row r="214" spans="2:13" s="6" customFormat="1" ht="51" x14ac:dyDescent="0.25">
      <c r="B214" s="25"/>
      <c r="C214" s="201"/>
      <c r="D214" s="112" t="str">
        <f>+Autodiagnóstico!E217</f>
        <v>La entidad publica en la sección "transparencia y acceso a la información pública" de su portal web oficial información actualizada sobre: E. Directorio de información de servidores públicos, empleados y contratistas o enlace al SIGEP</v>
      </c>
      <c r="E214" s="113">
        <f>+Autodiagnóstico!F217</f>
        <v>50</v>
      </c>
      <c r="F214" s="128"/>
      <c r="G214" s="129"/>
      <c r="H214" s="129"/>
      <c r="I214" s="129"/>
      <c r="J214" s="129" t="s">
        <v>452</v>
      </c>
      <c r="K214" s="129"/>
      <c r="L214" s="132"/>
      <c r="M214" s="26"/>
    </row>
    <row r="215" spans="2:13" s="6" customFormat="1" ht="38.25" x14ac:dyDescent="0.25">
      <c r="B215" s="25"/>
      <c r="C215" s="201"/>
      <c r="D215" s="112" t="str">
        <f>+Autodiagnóstico!E218</f>
        <v>La entidad publica en la sección "transparencia y acceso a la información pública" de su portal web oficial información actualizada sobre: F. Normatividad general y reglamentaria</v>
      </c>
      <c r="E215" s="113">
        <f>+Autodiagnóstico!F218</f>
        <v>50</v>
      </c>
      <c r="F215" s="128"/>
      <c r="G215" s="129"/>
      <c r="H215" s="129"/>
      <c r="I215" s="129"/>
      <c r="J215" s="129" t="s">
        <v>453</v>
      </c>
      <c r="K215" s="129"/>
      <c r="L215" s="132"/>
      <c r="M215" s="26"/>
    </row>
    <row r="216" spans="2:13" s="6" customFormat="1" ht="38.25" x14ac:dyDescent="0.25">
      <c r="B216" s="25"/>
      <c r="C216" s="201"/>
      <c r="D216" s="112" t="str">
        <f>+Autodiagnóstico!E219</f>
        <v>La entidad publica en la sección "transparencia y acceso a la información pública" de su portal web oficial información actualizada sobre: G. Presupuesto vigente asignado</v>
      </c>
      <c r="E216" s="113">
        <f>+Autodiagnóstico!F219</f>
        <v>100</v>
      </c>
      <c r="F216" s="128"/>
      <c r="G216" s="129"/>
      <c r="H216" s="129"/>
      <c r="I216" s="129"/>
      <c r="J216" s="129" t="s">
        <v>448</v>
      </c>
      <c r="K216" s="129"/>
      <c r="L216" s="132"/>
      <c r="M216" s="26"/>
    </row>
    <row r="217" spans="2:13" s="6" customFormat="1" ht="38.25" x14ac:dyDescent="0.25">
      <c r="B217" s="25"/>
      <c r="C217" s="201"/>
      <c r="D217" s="112" t="str">
        <f>+Autodiagnóstico!E220</f>
        <v>La entidad publica en la sección "transparencia y acceso a la información pública" de su portal web oficial información actualizada sobre: H. Ejecución presupuestal histórica anual</v>
      </c>
      <c r="E217" s="113">
        <f>+Autodiagnóstico!F220</f>
        <v>100</v>
      </c>
      <c r="F217" s="128"/>
      <c r="G217" s="129"/>
      <c r="H217" s="129"/>
      <c r="I217" s="129"/>
      <c r="J217" s="129" t="s">
        <v>448</v>
      </c>
      <c r="K217" s="129"/>
      <c r="L217" s="132"/>
      <c r="M217" s="26"/>
    </row>
    <row r="218" spans="2:13" s="6" customFormat="1" ht="38.25" x14ac:dyDescent="0.25">
      <c r="B218" s="25"/>
      <c r="C218" s="201"/>
      <c r="D218" s="112" t="str">
        <f>+Autodiagnóstico!E221</f>
        <v>La entidad publica en la sección "transparencia y acceso a la información pública" de su portal web oficial información actualizada sobre: I. Plan Estratégico Institucional y Plan de Acción anual</v>
      </c>
      <c r="E218" s="113">
        <f>+Autodiagnóstico!F221</f>
        <v>100</v>
      </c>
      <c r="F218" s="128"/>
      <c r="G218" s="129"/>
      <c r="H218" s="129"/>
      <c r="I218" s="129"/>
      <c r="J218" s="129" t="s">
        <v>448</v>
      </c>
      <c r="K218" s="129"/>
      <c r="L218" s="132"/>
      <c r="M218" s="26"/>
    </row>
    <row r="219" spans="2:13" s="6" customFormat="1" ht="38.25" x14ac:dyDescent="0.25">
      <c r="B219" s="25"/>
      <c r="C219" s="201"/>
      <c r="D219" s="112" t="str">
        <f>+Autodiagnóstico!E222</f>
        <v xml:space="preserve">La entidad publica en la sección "transparencia y acceso a la información pública" de su portal web oficial información actualizada sobre: J. Políticas y lineamientos o manuales </v>
      </c>
      <c r="E219" s="113">
        <f>+Autodiagnóstico!F222</f>
        <v>100</v>
      </c>
      <c r="F219" s="128"/>
      <c r="G219" s="129"/>
      <c r="H219" s="129"/>
      <c r="I219" s="129"/>
      <c r="J219" s="129" t="s">
        <v>448</v>
      </c>
      <c r="K219" s="129"/>
      <c r="L219" s="132"/>
      <c r="M219" s="26"/>
    </row>
    <row r="220" spans="2:13" s="6" customFormat="1" ht="51" x14ac:dyDescent="0.25">
      <c r="B220" s="25"/>
      <c r="C220" s="201"/>
      <c r="D220" s="112" t="str">
        <f>+Autodiagnóstico!E223</f>
        <v>La entidad publica en la sección "transparencia y acceso a la información pública" de su portal web oficial información actualizada sobre: K. Planes estratégicos, sectoriales e institucionales según sea el caso</v>
      </c>
      <c r="E220" s="113">
        <f>+Autodiagnóstico!F223</f>
        <v>100</v>
      </c>
      <c r="F220" s="128"/>
      <c r="G220" s="129"/>
      <c r="H220" s="129"/>
      <c r="I220" s="129"/>
      <c r="J220" s="129" t="s">
        <v>448</v>
      </c>
      <c r="K220" s="129"/>
      <c r="L220" s="132"/>
      <c r="M220" s="26"/>
    </row>
    <row r="221" spans="2:13" s="6" customFormat="1" ht="38.25" x14ac:dyDescent="0.25">
      <c r="B221" s="25"/>
      <c r="C221" s="201"/>
      <c r="D221" s="112" t="str">
        <f>+Autodiagnóstico!E224</f>
        <v xml:space="preserve">La entidad publica en la sección "transparencia y acceso a la información pública" de su portal web oficial información actualizada sobre: L. El Plan anticorrupción y de atención al ciudadano </v>
      </c>
      <c r="E221" s="113">
        <f>+Autodiagnóstico!F224</f>
        <v>100</v>
      </c>
      <c r="F221" s="128"/>
      <c r="G221" s="129"/>
      <c r="H221" s="129"/>
      <c r="I221" s="129"/>
      <c r="J221" s="129" t="s">
        <v>448</v>
      </c>
      <c r="K221" s="129"/>
      <c r="L221" s="132"/>
      <c r="M221" s="26"/>
    </row>
    <row r="222" spans="2:13" s="6" customFormat="1" ht="38.25" x14ac:dyDescent="0.25">
      <c r="B222" s="25"/>
      <c r="C222" s="201"/>
      <c r="D222" s="112" t="str">
        <f>+Autodiagnóstico!E225</f>
        <v>La entidad publica en la sección "transparencia y acceso a la información pública" de su portal web oficial información actualizada sobre: M. Plan de gasto público</v>
      </c>
      <c r="E222" s="113">
        <f>+Autodiagnóstico!F225</f>
        <v>100</v>
      </c>
      <c r="F222" s="128"/>
      <c r="G222" s="129"/>
      <c r="H222" s="129"/>
      <c r="I222" s="129"/>
      <c r="J222" s="129" t="s">
        <v>448</v>
      </c>
      <c r="K222" s="129"/>
      <c r="L222" s="132"/>
      <c r="M222" s="26"/>
    </row>
    <row r="223" spans="2:13" s="6" customFormat="1" ht="38.25" x14ac:dyDescent="0.25">
      <c r="B223" s="25"/>
      <c r="C223" s="201"/>
      <c r="D223" s="112" t="str">
        <f>+Autodiagnóstico!E226</f>
        <v>La entidad publica en la sección "transparencia y acceso a la información pública" de su portal web oficial información actualizada sobre: N. Proyectos de inversión en ejecución </v>
      </c>
      <c r="E223" s="113">
        <f>+Autodiagnóstico!F226</f>
        <v>100</v>
      </c>
      <c r="F223" s="128"/>
      <c r="G223" s="129"/>
      <c r="H223" s="129"/>
      <c r="I223" s="129"/>
      <c r="J223" s="129" t="s">
        <v>448</v>
      </c>
      <c r="K223" s="129"/>
      <c r="L223" s="132"/>
      <c r="M223" s="26"/>
    </row>
    <row r="224" spans="2:13" s="6" customFormat="1" ht="51" x14ac:dyDescent="0.25">
      <c r="B224" s="25"/>
      <c r="C224" s="201"/>
      <c r="D224" s="112"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113">
        <f>+Autodiagnóstico!F227</f>
        <v>100</v>
      </c>
      <c r="F224" s="128"/>
      <c r="G224" s="129"/>
      <c r="H224" s="129"/>
      <c r="I224" s="129"/>
      <c r="J224" s="129" t="s">
        <v>448</v>
      </c>
      <c r="K224" s="129"/>
      <c r="L224" s="132"/>
      <c r="M224" s="26"/>
    </row>
    <row r="225" spans="2:13" s="6" customFormat="1" ht="38.25" x14ac:dyDescent="0.25">
      <c r="B225" s="25"/>
      <c r="C225" s="201"/>
      <c r="D225" s="112" t="str">
        <f>+Autodiagnóstico!E228</f>
        <v>La entidad publica en la sección "transparencia y acceso a la información pública" de su portal web oficial información actualizada sobre: P. Informes de gestión, evaluación y auditoría</v>
      </c>
      <c r="E225" s="113">
        <f>+Autodiagnóstico!F228</f>
        <v>100</v>
      </c>
      <c r="F225" s="128"/>
      <c r="G225" s="129"/>
      <c r="H225" s="129"/>
      <c r="I225" s="129"/>
      <c r="J225" s="129" t="s">
        <v>448</v>
      </c>
      <c r="K225" s="129"/>
      <c r="L225" s="132"/>
      <c r="M225" s="26"/>
    </row>
    <row r="226" spans="2:13" s="6" customFormat="1" ht="38.25" x14ac:dyDescent="0.25">
      <c r="B226" s="25"/>
      <c r="C226" s="201"/>
      <c r="D226" s="112" t="str">
        <f>+Autodiagnóstico!E229</f>
        <v>La entidad publica en la sección "transparencia y acceso a la información pública" de su portal web oficial información actualizada sobre: Q. Entes de control que vigilan la entidad </v>
      </c>
      <c r="E226" s="113">
        <f>+Autodiagnóstico!F229</f>
        <v>100</v>
      </c>
      <c r="F226" s="128"/>
      <c r="G226" s="129"/>
      <c r="H226" s="129"/>
      <c r="I226" s="129"/>
      <c r="J226" s="129" t="s">
        <v>448</v>
      </c>
      <c r="K226" s="129"/>
      <c r="L226" s="132"/>
      <c r="M226" s="26"/>
    </row>
    <row r="227" spans="2:13" s="6" customFormat="1" ht="51" x14ac:dyDescent="0.25">
      <c r="B227" s="25"/>
      <c r="C227" s="201"/>
      <c r="D227" s="112"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113">
        <f>+Autodiagnóstico!F230</f>
        <v>100</v>
      </c>
      <c r="F227" s="128"/>
      <c r="G227" s="129"/>
      <c r="H227" s="129"/>
      <c r="I227" s="129"/>
      <c r="J227" s="129" t="s">
        <v>448</v>
      </c>
      <c r="K227" s="129"/>
      <c r="L227" s="132"/>
      <c r="M227" s="26"/>
    </row>
    <row r="228" spans="2:13" s="6" customFormat="1" ht="51" x14ac:dyDescent="0.25">
      <c r="B228" s="25"/>
      <c r="C228" s="201"/>
      <c r="D228" s="112" t="str">
        <f>+Autodiagnóstico!E231</f>
        <v>La entidad publica en la sección "transparencia y acceso a la información pública" de su portal web oficial información actualizada sobre: S. Publicación de la información contractual (o enlace SECOP)</v>
      </c>
      <c r="E228" s="113">
        <f>+Autodiagnóstico!F231</f>
        <v>50</v>
      </c>
      <c r="F228" s="128"/>
      <c r="G228" s="129"/>
      <c r="H228" s="129"/>
      <c r="I228" s="129"/>
      <c r="J228" s="129" t="s">
        <v>454</v>
      </c>
      <c r="K228" s="129"/>
      <c r="L228" s="132"/>
      <c r="M228" s="26"/>
    </row>
    <row r="229" spans="2:13" s="6" customFormat="1" ht="38.25" x14ac:dyDescent="0.25">
      <c r="B229" s="25"/>
      <c r="C229" s="201"/>
      <c r="D229" s="112" t="str">
        <f>+Autodiagnóstico!E232</f>
        <v>La entidad publica en la sección "transparencia y acceso a la información pública" de su portal web oficial información actualizada sobre: T. Plan Anual de Adquisiciones (PAA)</v>
      </c>
      <c r="E229" s="113">
        <f>+Autodiagnóstico!F232</f>
        <v>100</v>
      </c>
      <c r="F229" s="128"/>
      <c r="G229" s="129"/>
      <c r="H229" s="129"/>
      <c r="I229" s="129"/>
      <c r="J229" s="129" t="s">
        <v>448</v>
      </c>
      <c r="K229" s="129"/>
      <c r="L229" s="132"/>
      <c r="M229" s="26"/>
    </row>
    <row r="230" spans="2:13" s="6" customFormat="1" ht="38.25" x14ac:dyDescent="0.25">
      <c r="B230" s="25"/>
      <c r="C230" s="201"/>
      <c r="D230" s="112" t="str">
        <f>+Autodiagnóstico!E233</f>
        <v>La entidad publica en la sección "transparencia y acceso a la información pública" de su portal web oficial información actualizada sobre: U. Oferta de la entidad (Programas, servicios)</v>
      </c>
      <c r="E230" s="113">
        <f>+Autodiagnóstico!F233</f>
        <v>100</v>
      </c>
      <c r="F230" s="128"/>
      <c r="G230" s="129"/>
      <c r="H230" s="129"/>
      <c r="I230" s="129"/>
      <c r="J230" s="129" t="s">
        <v>448</v>
      </c>
      <c r="K230" s="129"/>
      <c r="L230" s="132"/>
      <c r="M230" s="26"/>
    </row>
    <row r="231" spans="2:13" s="6" customFormat="1" ht="38.25" x14ac:dyDescent="0.25">
      <c r="B231" s="25"/>
      <c r="C231" s="201"/>
      <c r="D231" s="112" t="str">
        <f>+Autodiagnóstico!E234</f>
        <v>La entidad publica en la sección "transparencia y acceso a la información pública" de su portal web oficial información actualizada sobre: V. La totalidad de los trámites que ofrece al ciudadano</v>
      </c>
      <c r="E231" s="113">
        <f>+Autodiagnóstico!F234</f>
        <v>80</v>
      </c>
      <c r="F231" s="128"/>
      <c r="G231" s="129"/>
      <c r="H231" s="129"/>
      <c r="I231" s="129"/>
      <c r="J231" s="129" t="s">
        <v>455</v>
      </c>
      <c r="K231" s="129"/>
      <c r="L231" s="132"/>
      <c r="M231" s="26"/>
    </row>
    <row r="232" spans="2:13" s="6" customFormat="1" ht="38.25" x14ac:dyDescent="0.25">
      <c r="B232" s="25"/>
      <c r="C232" s="201"/>
      <c r="D232" s="112" t="str">
        <f>+Autodiagnóstico!E235</f>
        <v>La entidad publica en la sección "transparencia y acceso a la información pública" de su portal web oficial información actualizada sobre: W. Registro de Activos de Información</v>
      </c>
      <c r="E232" s="113">
        <f>+Autodiagnóstico!F235</f>
        <v>1</v>
      </c>
      <c r="F232" s="128"/>
      <c r="G232" s="129"/>
      <c r="H232" s="129"/>
      <c r="I232" s="129"/>
      <c r="J232" s="129" t="s">
        <v>447</v>
      </c>
      <c r="K232" s="129"/>
      <c r="L232" s="132"/>
      <c r="M232" s="26"/>
    </row>
    <row r="233" spans="2:13" s="6" customFormat="1" ht="38.25" x14ac:dyDescent="0.25">
      <c r="B233" s="25"/>
      <c r="C233" s="201"/>
      <c r="D233" s="112" t="str">
        <f>+Autodiagnóstico!E236</f>
        <v>La entidad publica en la sección "transparencia y acceso a la información pública" de su portal web oficial información actualizada sobre: X. Índice de Información Clasificada y Reservada</v>
      </c>
      <c r="E233" s="113">
        <f>+Autodiagnóstico!F236</f>
        <v>1</v>
      </c>
      <c r="F233" s="128"/>
      <c r="G233" s="129"/>
      <c r="H233" s="129"/>
      <c r="I233" s="129"/>
      <c r="J233" s="129" t="s">
        <v>447</v>
      </c>
      <c r="K233" s="129"/>
      <c r="L233" s="132"/>
      <c r="M233" s="26"/>
    </row>
    <row r="234" spans="2:13" s="6" customFormat="1" ht="38.25" x14ac:dyDescent="0.25">
      <c r="B234" s="25"/>
      <c r="C234" s="201"/>
      <c r="D234" s="112" t="str">
        <f>+Autodiagnóstico!E237</f>
        <v>La entidad publica en la sección "transparencia y acceso a la información pública" de su portal web oficial información actualizada sobre: Y. Esquema de Publicación de Información</v>
      </c>
      <c r="E234" s="113">
        <f>+Autodiagnóstico!F237</f>
        <v>1</v>
      </c>
      <c r="F234" s="128"/>
      <c r="G234" s="129"/>
      <c r="H234" s="129"/>
      <c r="I234" s="129"/>
      <c r="J234" s="129" t="s">
        <v>447</v>
      </c>
      <c r="K234" s="129"/>
      <c r="L234" s="132"/>
      <c r="M234" s="26"/>
    </row>
    <row r="235" spans="2:13" s="6" customFormat="1" ht="38.25" x14ac:dyDescent="0.25">
      <c r="B235" s="25"/>
      <c r="C235" s="201"/>
      <c r="D235" s="143" t="str">
        <f>+Autodiagnóstico!E238</f>
        <v>La entidad publica en la sección "transparencia y acceso a la información pública" de su portal web oficial información actualizada sobre: Z. Programa de Gestión Documental</v>
      </c>
      <c r="E235" s="144">
        <f>+Autodiagnóstico!F238</f>
        <v>1</v>
      </c>
      <c r="F235" s="133"/>
      <c r="G235" s="134"/>
      <c r="H235" s="134"/>
      <c r="I235" s="134"/>
      <c r="J235" s="129" t="s">
        <v>447</v>
      </c>
      <c r="K235" s="134"/>
      <c r="L235" s="135"/>
      <c r="M235" s="26"/>
    </row>
    <row r="236" spans="2:13" s="6" customFormat="1" ht="25.5" x14ac:dyDescent="0.25">
      <c r="B236" s="25"/>
      <c r="C236" s="201" t="s">
        <v>237</v>
      </c>
      <c r="D236" s="123" t="str">
        <f>+Autodiagnóstico!E239</f>
        <v>La entidad ha implementado iniciativas de ciudades y territorios inteligentes, y cuenta con las evidencias.</v>
      </c>
      <c r="E236" s="145" t="str">
        <f>+Autodiagnóstico!F239</f>
        <v>NA</v>
      </c>
      <c r="F236" s="136"/>
      <c r="G236" s="137"/>
      <c r="H236" s="137"/>
      <c r="I236" s="137"/>
      <c r="J236" s="137"/>
      <c r="K236" s="137"/>
      <c r="L236" s="138"/>
      <c r="M236" s="26"/>
    </row>
    <row r="237" spans="2:13" s="6" customFormat="1" ht="51" x14ac:dyDescent="0.25">
      <c r="B237" s="25"/>
      <c r="C237" s="201"/>
      <c r="D237" s="112" t="str">
        <f>+Autodiagnóstico!E240</f>
        <v>En cuáles instrumentos de planeación de la entidad se contemplaron las iniciativas o proyectos de ciudad o territorio inteligente: A. Plan de desarrollo territorial o plan estratégico institucional</v>
      </c>
      <c r="E237" s="113" t="str">
        <f>+Autodiagnóstico!F240</f>
        <v>NA</v>
      </c>
      <c r="F237" s="128"/>
      <c r="G237" s="129"/>
      <c r="H237" s="129"/>
      <c r="I237" s="129"/>
      <c r="J237" s="129"/>
      <c r="K237" s="129"/>
      <c r="L237" s="132"/>
      <c r="M237" s="26"/>
    </row>
    <row r="238" spans="2:13" s="6" customFormat="1" ht="51" x14ac:dyDescent="0.25">
      <c r="B238" s="25"/>
      <c r="C238" s="201"/>
      <c r="D238" s="112" t="str">
        <f>+Autodiagnóstico!E241</f>
        <v>En cuáles instrumentos de planeación de la entidad se contemplaron las iniciativas o proyectos de ciudad o territorio inteligente: B. Plan de desarrollo territorial o plan estratégico institucional y planes de acción anual</v>
      </c>
      <c r="E238" s="113" t="str">
        <f>+Autodiagnóstico!F241</f>
        <v>NA</v>
      </c>
      <c r="F238" s="128"/>
      <c r="G238" s="129"/>
      <c r="H238" s="129"/>
      <c r="I238" s="129"/>
      <c r="J238" s="129"/>
      <c r="K238" s="129"/>
      <c r="L238" s="132"/>
      <c r="M238" s="26"/>
    </row>
    <row r="239" spans="2:13" s="6" customFormat="1" ht="38.25" x14ac:dyDescent="0.25">
      <c r="B239" s="25"/>
      <c r="C239" s="201"/>
      <c r="D239" s="112" t="str">
        <f>+Autodiagnóstico!E242</f>
        <v>En cuáles instrumentos de planeación de la entidad se contemplaron las iniciativas o proyectos de ciudad o territorio inteligente: C. Planes de acción anual</v>
      </c>
      <c r="E239" s="113" t="str">
        <f>+Autodiagnóstico!F242</f>
        <v>NA</v>
      </c>
      <c r="F239" s="128"/>
      <c r="G239" s="129"/>
      <c r="H239" s="129"/>
      <c r="I239" s="129"/>
      <c r="J239" s="129"/>
      <c r="K239" s="129"/>
      <c r="L239" s="132"/>
      <c r="M239" s="26"/>
    </row>
    <row r="240" spans="2:13" s="6" customFormat="1" ht="63.75" x14ac:dyDescent="0.25">
      <c r="B240" s="25"/>
      <c r="C240" s="201"/>
      <c r="D240" s="112"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113" t="str">
        <f>+Autodiagnóstico!F243</f>
        <v>NA</v>
      </c>
      <c r="F240" s="128"/>
      <c r="G240" s="129"/>
      <c r="H240" s="129"/>
      <c r="I240" s="129"/>
      <c r="J240" s="129"/>
      <c r="K240" s="129"/>
      <c r="L240" s="132"/>
      <c r="M240" s="26"/>
    </row>
    <row r="241" spans="2:13" s="6" customFormat="1" ht="76.5" x14ac:dyDescent="0.25">
      <c r="B241" s="25"/>
      <c r="C241" s="201"/>
      <c r="D241" s="112"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113" t="str">
        <f>+Autodiagnóstico!F244</f>
        <v>NA</v>
      </c>
      <c r="F241" s="128"/>
      <c r="G241" s="129"/>
      <c r="H241" s="129"/>
      <c r="I241" s="129"/>
      <c r="J241" s="129"/>
      <c r="K241" s="129"/>
      <c r="L241" s="132"/>
      <c r="M241" s="26"/>
    </row>
    <row r="242" spans="2:13" s="6" customFormat="1" ht="63.75" x14ac:dyDescent="0.25">
      <c r="B242" s="25"/>
      <c r="C242" s="201"/>
      <c r="D242" s="112"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113" t="str">
        <f>+Autodiagnóstico!F245</f>
        <v>NA</v>
      </c>
      <c r="F242" s="128"/>
      <c r="G242" s="129"/>
      <c r="H242" s="129"/>
      <c r="I242" s="129"/>
      <c r="J242" s="129"/>
      <c r="K242" s="129"/>
      <c r="L242" s="132"/>
      <c r="M242" s="26"/>
    </row>
    <row r="243" spans="2:13" s="6" customFormat="1" ht="51" x14ac:dyDescent="0.25">
      <c r="B243" s="25"/>
      <c r="C243" s="201"/>
      <c r="D243" s="112" t="str">
        <f>+Autodiagnóstico!E246</f>
        <v>Con respecto al uso de internet de las cosas (IoT), la entidad ha realizado: A. Identificación y priorización de la infraestructura y servicios de IoT que requiere o se necesita para adelantar iniciativas de ciudad o territorio inteligente</v>
      </c>
      <c r="E243" s="113" t="str">
        <f>+Autodiagnóstico!F246</f>
        <v>NA</v>
      </c>
      <c r="F243" s="128"/>
      <c r="G243" s="129"/>
      <c r="H243" s="129"/>
      <c r="I243" s="129"/>
      <c r="J243" s="129"/>
      <c r="K243" s="129"/>
      <c r="L243" s="132"/>
      <c r="M243" s="26"/>
    </row>
    <row r="244" spans="2:13" s="6" customFormat="1" ht="38.25" x14ac:dyDescent="0.25">
      <c r="B244" s="25"/>
      <c r="C244" s="201"/>
      <c r="D244" s="112" t="str">
        <f>+Autodiagnóstico!E247</f>
        <v>Con respecto al uso de internet de las cosas (IoT), la entidad ha realizado: B. Estructuración de la arquitectura de la infraestructura de IoT a desplegar en la ciudad o territorio</v>
      </c>
      <c r="E244" s="113" t="str">
        <f>+Autodiagnóstico!F247</f>
        <v>NA</v>
      </c>
      <c r="F244" s="128"/>
      <c r="G244" s="129"/>
      <c r="H244" s="129"/>
      <c r="I244" s="129"/>
      <c r="J244" s="129"/>
      <c r="K244" s="129"/>
      <c r="L244" s="132"/>
      <c r="M244" s="26"/>
    </row>
    <row r="245" spans="2:13" s="6" customFormat="1" ht="25.5" x14ac:dyDescent="0.25">
      <c r="B245" s="25"/>
      <c r="C245" s="201"/>
      <c r="D245" s="112" t="str">
        <f>+Autodiagnóstico!E248</f>
        <v>Con respecto al uso de internet de las cosas (IoT), la entidad ha realizado: C. Instalación y despliegue de sensores y redes de IoT</v>
      </c>
      <c r="E245" s="113" t="str">
        <f>+Autodiagnóstico!F248</f>
        <v>NA</v>
      </c>
      <c r="F245" s="128"/>
      <c r="G245" s="129"/>
      <c r="H245" s="129"/>
      <c r="I245" s="129"/>
      <c r="J245" s="129"/>
      <c r="K245" s="129"/>
      <c r="L245" s="132"/>
      <c r="M245" s="26"/>
    </row>
    <row r="246" spans="2:13" s="6" customFormat="1" ht="38.25" x14ac:dyDescent="0.25">
      <c r="B246" s="25"/>
      <c r="C246" s="201"/>
      <c r="D246" s="112" t="str">
        <f>+Autodiagnóstico!E249</f>
        <v>Con respecto al uso de internet de las cosas (IoT), la entidad ha realizado: D. Analítica y explotación de datos capturados por medio de dispositivos IoT</v>
      </c>
      <c r="E246" s="113" t="str">
        <f>+Autodiagnóstico!F249</f>
        <v>NA</v>
      </c>
      <c r="F246" s="128"/>
      <c r="G246" s="129"/>
      <c r="H246" s="129"/>
      <c r="I246" s="129"/>
      <c r="J246" s="129"/>
      <c r="K246" s="129"/>
      <c r="L246" s="132"/>
      <c r="M246" s="26"/>
    </row>
    <row r="247" spans="2:13" ht="8.25" customHeight="1" thickBot="1" x14ac:dyDescent="0.3">
      <c r="B247" s="28"/>
      <c r="C247" s="29"/>
      <c r="D247" s="29"/>
      <c r="E247" s="30"/>
      <c r="F247" s="29"/>
      <c r="G247" s="29"/>
      <c r="H247" s="29"/>
      <c r="I247" s="29"/>
      <c r="J247" s="29"/>
      <c r="K247" s="29"/>
      <c r="L247" s="29"/>
      <c r="M247" s="31"/>
    </row>
    <row r="248" spans="2:13" x14ac:dyDescent="0.25"/>
    <row r="256" spans="2:13" ht="18" hidden="1" x14ac:dyDescent="0.25">
      <c r="E256" s="100"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C236:C246"/>
    <mergeCell ref="C87:C93"/>
    <mergeCell ref="C94:C109"/>
    <mergeCell ref="C110:C116"/>
    <mergeCell ref="C117:C147"/>
    <mergeCell ref="C148:C235"/>
    <mergeCell ref="B8:B96"/>
    <mergeCell ref="C4:L4"/>
    <mergeCell ref="C6:C7"/>
    <mergeCell ref="D6:D7"/>
    <mergeCell ref="L6:L7"/>
    <mergeCell ref="J6:J7"/>
    <mergeCell ref="K6:K7"/>
    <mergeCell ref="I6:I7"/>
    <mergeCell ref="H6:H7"/>
    <mergeCell ref="G6:G7"/>
    <mergeCell ref="F6:F7"/>
    <mergeCell ref="E6:E7"/>
    <mergeCell ref="C8:C78"/>
    <mergeCell ref="C79:C86"/>
  </mergeCells>
  <phoneticPr fontId="41" type="noConversion"/>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01"/>
  <sheetViews>
    <sheetView workbookViewId="0"/>
  </sheetViews>
  <sheetFormatPr baseColWidth="10" defaultColWidth="11.42578125" defaultRowHeight="15" x14ac:dyDescent="0.25"/>
  <cols>
    <col min="1" max="16384" width="11.42578125" style="121"/>
  </cols>
  <sheetData>
    <row r="1" spans="1:1" x14ac:dyDescent="0.25">
      <c r="A1" s="124" t="s">
        <v>239</v>
      </c>
    </row>
    <row r="2" spans="1:1" x14ac:dyDescent="0.25">
      <c r="A2" s="124">
        <v>1</v>
      </c>
    </row>
    <row r="3" spans="1:1" x14ac:dyDescent="0.25">
      <c r="A3" s="124">
        <v>2</v>
      </c>
    </row>
    <row r="4" spans="1:1" x14ac:dyDescent="0.25">
      <c r="A4" s="124">
        <v>3</v>
      </c>
    </row>
    <row r="5" spans="1:1" x14ac:dyDescent="0.25">
      <c r="A5" s="124">
        <v>4</v>
      </c>
    </row>
    <row r="6" spans="1:1" x14ac:dyDescent="0.25">
      <c r="A6" s="124">
        <v>5</v>
      </c>
    </row>
    <row r="7" spans="1:1" x14ac:dyDescent="0.25">
      <c r="A7" s="124">
        <v>6</v>
      </c>
    </row>
    <row r="8" spans="1:1" x14ac:dyDescent="0.25">
      <c r="A8" s="124">
        <v>7</v>
      </c>
    </row>
    <row r="9" spans="1:1" x14ac:dyDescent="0.25">
      <c r="A9" s="124">
        <v>8</v>
      </c>
    </row>
    <row r="10" spans="1:1" x14ac:dyDescent="0.25">
      <c r="A10" s="124">
        <v>9</v>
      </c>
    </row>
    <row r="11" spans="1:1" x14ac:dyDescent="0.25">
      <c r="A11" s="124">
        <v>10</v>
      </c>
    </row>
    <row r="12" spans="1:1" x14ac:dyDescent="0.25">
      <c r="A12" s="124">
        <v>11</v>
      </c>
    </row>
    <row r="13" spans="1:1" x14ac:dyDescent="0.25">
      <c r="A13" s="124">
        <v>12</v>
      </c>
    </row>
    <row r="14" spans="1:1" x14ac:dyDescent="0.25">
      <c r="A14" s="124">
        <v>13</v>
      </c>
    </row>
    <row r="15" spans="1:1" x14ac:dyDescent="0.25">
      <c r="A15" s="124">
        <v>14</v>
      </c>
    </row>
    <row r="16" spans="1:1" x14ac:dyDescent="0.25">
      <c r="A16" s="124">
        <v>15</v>
      </c>
    </row>
    <row r="17" spans="1:1" x14ac:dyDescent="0.25">
      <c r="A17" s="124">
        <v>16</v>
      </c>
    </row>
    <row r="18" spans="1:1" x14ac:dyDescent="0.25">
      <c r="A18" s="124">
        <v>17</v>
      </c>
    </row>
    <row r="19" spans="1:1" x14ac:dyDescent="0.25">
      <c r="A19" s="124">
        <v>18</v>
      </c>
    </row>
    <row r="20" spans="1:1" x14ac:dyDescent="0.25">
      <c r="A20" s="124">
        <v>19</v>
      </c>
    </row>
    <row r="21" spans="1:1" x14ac:dyDescent="0.25">
      <c r="A21" s="124">
        <v>20</v>
      </c>
    </row>
    <row r="22" spans="1:1" x14ac:dyDescent="0.25">
      <c r="A22" s="124">
        <v>21</v>
      </c>
    </row>
    <row r="23" spans="1:1" x14ac:dyDescent="0.25">
      <c r="A23" s="124">
        <v>22</v>
      </c>
    </row>
    <row r="24" spans="1:1" x14ac:dyDescent="0.25">
      <c r="A24" s="124">
        <v>23</v>
      </c>
    </row>
    <row r="25" spans="1:1" x14ac:dyDescent="0.25">
      <c r="A25" s="124">
        <v>24</v>
      </c>
    </row>
    <row r="26" spans="1:1" x14ac:dyDescent="0.25">
      <c r="A26" s="124">
        <v>25</v>
      </c>
    </row>
    <row r="27" spans="1:1" x14ac:dyDescent="0.25">
      <c r="A27" s="124">
        <v>26</v>
      </c>
    </row>
    <row r="28" spans="1:1" x14ac:dyDescent="0.25">
      <c r="A28" s="124">
        <v>27</v>
      </c>
    </row>
    <row r="29" spans="1:1" x14ac:dyDescent="0.25">
      <c r="A29" s="124">
        <v>28</v>
      </c>
    </row>
    <row r="30" spans="1:1" x14ac:dyDescent="0.25">
      <c r="A30" s="124">
        <v>29</v>
      </c>
    </row>
    <row r="31" spans="1:1" x14ac:dyDescent="0.25">
      <c r="A31" s="124">
        <v>30</v>
      </c>
    </row>
    <row r="32" spans="1:1" x14ac:dyDescent="0.25">
      <c r="A32" s="124">
        <v>31</v>
      </c>
    </row>
    <row r="33" spans="1:1" x14ac:dyDescent="0.25">
      <c r="A33" s="124">
        <v>32</v>
      </c>
    </row>
    <row r="34" spans="1:1" x14ac:dyDescent="0.25">
      <c r="A34" s="124">
        <v>33</v>
      </c>
    </row>
    <row r="35" spans="1:1" x14ac:dyDescent="0.25">
      <c r="A35" s="124">
        <v>34</v>
      </c>
    </row>
    <row r="36" spans="1:1" x14ac:dyDescent="0.25">
      <c r="A36" s="124">
        <v>35</v>
      </c>
    </row>
    <row r="37" spans="1:1" x14ac:dyDescent="0.25">
      <c r="A37" s="124">
        <v>36</v>
      </c>
    </row>
    <row r="38" spans="1:1" x14ac:dyDescent="0.25">
      <c r="A38" s="124">
        <v>37</v>
      </c>
    </row>
    <row r="39" spans="1:1" x14ac:dyDescent="0.25">
      <c r="A39" s="124">
        <v>38</v>
      </c>
    </row>
    <row r="40" spans="1:1" x14ac:dyDescent="0.25">
      <c r="A40" s="124">
        <v>39</v>
      </c>
    </row>
    <row r="41" spans="1:1" x14ac:dyDescent="0.25">
      <c r="A41" s="124">
        <v>40</v>
      </c>
    </row>
    <row r="42" spans="1:1" x14ac:dyDescent="0.25">
      <c r="A42" s="124">
        <v>41</v>
      </c>
    </row>
    <row r="43" spans="1:1" x14ac:dyDescent="0.25">
      <c r="A43" s="124">
        <v>42</v>
      </c>
    </row>
    <row r="44" spans="1:1" x14ac:dyDescent="0.25">
      <c r="A44" s="124">
        <v>43</v>
      </c>
    </row>
    <row r="45" spans="1:1" x14ac:dyDescent="0.25">
      <c r="A45" s="124">
        <v>44</v>
      </c>
    </row>
    <row r="46" spans="1:1" x14ac:dyDescent="0.25">
      <c r="A46" s="124">
        <v>45</v>
      </c>
    </row>
    <row r="47" spans="1:1" x14ac:dyDescent="0.25">
      <c r="A47" s="124">
        <v>46</v>
      </c>
    </row>
    <row r="48" spans="1:1" x14ac:dyDescent="0.25">
      <c r="A48" s="124">
        <v>47</v>
      </c>
    </row>
    <row r="49" spans="1:1" x14ac:dyDescent="0.25">
      <c r="A49" s="124">
        <v>48</v>
      </c>
    </row>
    <row r="50" spans="1:1" x14ac:dyDescent="0.25">
      <c r="A50" s="124">
        <v>49</v>
      </c>
    </row>
    <row r="51" spans="1:1" x14ac:dyDescent="0.25">
      <c r="A51" s="124">
        <v>50</v>
      </c>
    </row>
    <row r="52" spans="1:1" x14ac:dyDescent="0.25">
      <c r="A52" s="124">
        <v>51</v>
      </c>
    </row>
    <row r="53" spans="1:1" x14ac:dyDescent="0.25">
      <c r="A53" s="124">
        <v>52</v>
      </c>
    </row>
    <row r="54" spans="1:1" x14ac:dyDescent="0.25">
      <c r="A54" s="124">
        <v>53</v>
      </c>
    </row>
    <row r="55" spans="1:1" x14ac:dyDescent="0.25">
      <c r="A55" s="124">
        <v>54</v>
      </c>
    </row>
    <row r="56" spans="1:1" x14ac:dyDescent="0.25">
      <c r="A56" s="124">
        <v>55</v>
      </c>
    </row>
    <row r="57" spans="1:1" x14ac:dyDescent="0.25">
      <c r="A57" s="124">
        <v>56</v>
      </c>
    </row>
    <row r="58" spans="1:1" x14ac:dyDescent="0.25">
      <c r="A58" s="124">
        <v>57</v>
      </c>
    </row>
    <row r="59" spans="1:1" x14ac:dyDescent="0.25">
      <c r="A59" s="124">
        <v>58</v>
      </c>
    </row>
    <row r="60" spans="1:1" x14ac:dyDescent="0.25">
      <c r="A60" s="124">
        <v>59</v>
      </c>
    </row>
    <row r="61" spans="1:1" x14ac:dyDescent="0.25">
      <c r="A61" s="124">
        <v>60</v>
      </c>
    </row>
    <row r="62" spans="1:1" x14ac:dyDescent="0.25">
      <c r="A62" s="124">
        <v>61</v>
      </c>
    </row>
    <row r="63" spans="1:1" x14ac:dyDescent="0.25">
      <c r="A63" s="124">
        <v>62</v>
      </c>
    </row>
    <row r="64" spans="1:1" x14ac:dyDescent="0.25">
      <c r="A64" s="124">
        <v>63</v>
      </c>
    </row>
    <row r="65" spans="1:1" x14ac:dyDescent="0.25">
      <c r="A65" s="124">
        <v>64</v>
      </c>
    </row>
    <row r="66" spans="1:1" x14ac:dyDescent="0.25">
      <c r="A66" s="124">
        <v>65</v>
      </c>
    </row>
    <row r="67" spans="1:1" x14ac:dyDescent="0.25">
      <c r="A67" s="124">
        <v>66</v>
      </c>
    </row>
    <row r="68" spans="1:1" x14ac:dyDescent="0.25">
      <c r="A68" s="124">
        <v>67</v>
      </c>
    </row>
    <row r="69" spans="1:1" x14ac:dyDescent="0.25">
      <c r="A69" s="124">
        <v>68</v>
      </c>
    </row>
    <row r="70" spans="1:1" x14ac:dyDescent="0.25">
      <c r="A70" s="124">
        <v>69</v>
      </c>
    </row>
    <row r="71" spans="1:1" x14ac:dyDescent="0.25">
      <c r="A71" s="124">
        <v>70</v>
      </c>
    </row>
    <row r="72" spans="1:1" x14ac:dyDescent="0.25">
      <c r="A72" s="124">
        <v>71</v>
      </c>
    </row>
    <row r="73" spans="1:1" x14ac:dyDescent="0.25">
      <c r="A73" s="124">
        <v>72</v>
      </c>
    </row>
    <row r="74" spans="1:1" x14ac:dyDescent="0.25">
      <c r="A74" s="124">
        <v>73</v>
      </c>
    </row>
    <row r="75" spans="1:1" x14ac:dyDescent="0.25">
      <c r="A75" s="124">
        <v>74</v>
      </c>
    </row>
    <row r="76" spans="1:1" x14ac:dyDescent="0.25">
      <c r="A76" s="124">
        <v>75</v>
      </c>
    </row>
    <row r="77" spans="1:1" x14ac:dyDescent="0.25">
      <c r="A77" s="124">
        <v>76</v>
      </c>
    </row>
    <row r="78" spans="1:1" x14ac:dyDescent="0.25">
      <c r="A78" s="124">
        <v>77</v>
      </c>
    </row>
    <row r="79" spans="1:1" x14ac:dyDescent="0.25">
      <c r="A79" s="124">
        <v>78</v>
      </c>
    </row>
    <row r="80" spans="1:1" x14ac:dyDescent="0.25">
      <c r="A80" s="124">
        <v>79</v>
      </c>
    </row>
    <row r="81" spans="1:1" x14ac:dyDescent="0.25">
      <c r="A81" s="124">
        <v>80</v>
      </c>
    </row>
    <row r="82" spans="1:1" x14ac:dyDescent="0.25">
      <c r="A82" s="124">
        <v>81</v>
      </c>
    </row>
    <row r="83" spans="1:1" x14ac:dyDescent="0.25">
      <c r="A83" s="124">
        <v>82</v>
      </c>
    </row>
    <row r="84" spans="1:1" x14ac:dyDescent="0.25">
      <c r="A84" s="124">
        <v>83</v>
      </c>
    </row>
    <row r="85" spans="1:1" x14ac:dyDescent="0.25">
      <c r="A85" s="124">
        <v>84</v>
      </c>
    </row>
    <row r="86" spans="1:1" x14ac:dyDescent="0.25">
      <c r="A86" s="124">
        <v>85</v>
      </c>
    </row>
    <row r="87" spans="1:1" x14ac:dyDescent="0.25">
      <c r="A87" s="124">
        <v>86</v>
      </c>
    </row>
    <row r="88" spans="1:1" x14ac:dyDescent="0.25">
      <c r="A88" s="124">
        <v>87</v>
      </c>
    </row>
    <row r="89" spans="1:1" x14ac:dyDescent="0.25">
      <c r="A89" s="124">
        <v>88</v>
      </c>
    </row>
    <row r="90" spans="1:1" x14ac:dyDescent="0.25">
      <c r="A90" s="124">
        <v>89</v>
      </c>
    </row>
    <row r="91" spans="1:1" x14ac:dyDescent="0.25">
      <c r="A91" s="124">
        <v>90</v>
      </c>
    </row>
    <row r="92" spans="1:1" x14ac:dyDescent="0.25">
      <c r="A92" s="124">
        <v>91</v>
      </c>
    </row>
    <row r="93" spans="1:1" x14ac:dyDescent="0.25">
      <c r="A93" s="124">
        <v>92</v>
      </c>
    </row>
    <row r="94" spans="1:1" x14ac:dyDescent="0.25">
      <c r="A94" s="124">
        <v>93</v>
      </c>
    </row>
    <row r="95" spans="1:1" x14ac:dyDescent="0.25">
      <c r="A95" s="124">
        <v>94</v>
      </c>
    </row>
    <row r="96" spans="1:1" x14ac:dyDescent="0.25">
      <c r="A96" s="124">
        <v>95</v>
      </c>
    </row>
    <row r="97" spans="1:1" x14ac:dyDescent="0.25">
      <c r="A97" s="124">
        <v>96</v>
      </c>
    </row>
    <row r="98" spans="1:1" x14ac:dyDescent="0.25">
      <c r="A98" s="124">
        <v>97</v>
      </c>
    </row>
    <row r="99" spans="1:1" x14ac:dyDescent="0.25">
      <c r="A99" s="124">
        <v>98</v>
      </c>
    </row>
    <row r="100" spans="1:1" x14ac:dyDescent="0.25">
      <c r="A100" s="124">
        <v>99</v>
      </c>
    </row>
    <row r="101" spans="1:1" x14ac:dyDescent="0.25">
      <c r="A101" s="124">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Planeacion</cp:lastModifiedBy>
  <dcterms:created xsi:type="dcterms:W3CDTF">2016-12-25T14:51:07Z</dcterms:created>
  <dcterms:modified xsi:type="dcterms:W3CDTF">2022-01-28T20:38:38Z</dcterms:modified>
</cp:coreProperties>
</file>