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1" l="1"/>
  <c r="F18" i="1"/>
  <c r="J18" i="1"/>
  <c r="I18" i="1"/>
  <c r="H18" i="1"/>
  <c r="G18" i="1"/>
  <c r="K18" i="1" l="1"/>
</calcChain>
</file>

<file path=xl/sharedStrings.xml><?xml version="1.0" encoding="utf-8"?>
<sst xmlns="http://schemas.openxmlformats.org/spreadsheetml/2006/main" count="58" uniqueCount="40">
  <si>
    <t xml:space="preserve">EMPRESA SOCIAL DEL ESTADO CENTRO DE REHABILITACION INTEGRAL DE BOYACA </t>
  </si>
  <si>
    <t>NIT: 891800982</t>
  </si>
  <si>
    <t xml:space="preserve">ESTADO DE TESORERIA </t>
  </si>
  <si>
    <t>31 DE DICIEMBRE DE 2022</t>
  </si>
  <si>
    <t>Banco</t>
  </si>
  <si>
    <t>No. De Cuenta</t>
  </si>
  <si>
    <t>Denominación</t>
  </si>
  <si>
    <t>Fuente De Financiación</t>
  </si>
  <si>
    <t>Ingresos</t>
  </si>
  <si>
    <t>Egresos</t>
  </si>
  <si>
    <t>Notas Debito</t>
  </si>
  <si>
    <t xml:space="preserve"> Notas Credito</t>
  </si>
  <si>
    <t>Saldo A 31 diciembre Según Libros</t>
  </si>
  <si>
    <t>CUENTA CONTABLE</t>
  </si>
  <si>
    <t>BANCO POPULAR (ARRIENDOS)</t>
  </si>
  <si>
    <t>11025001042-8</t>
  </si>
  <si>
    <t xml:space="preserve">fondos comunes </t>
  </si>
  <si>
    <t>recursos propios</t>
  </si>
  <si>
    <t>DAVIVIENDA (GENERAL)</t>
  </si>
  <si>
    <t>BANCO AGRARIO (EMBARGOS)</t>
  </si>
  <si>
    <t>41503012508-7</t>
  </si>
  <si>
    <t>DAVIVIENDA (SGP)</t>
  </si>
  <si>
    <t xml:space="preserve">destinacion especifica </t>
  </si>
  <si>
    <t xml:space="preserve">conciliacion fondos </t>
  </si>
  <si>
    <t>DAVIVIENDA (CAJA MENOR)</t>
  </si>
  <si>
    <t>BBVA (GENERAL)</t>
  </si>
  <si>
    <t>130349020003295-3</t>
  </si>
  <si>
    <t>BBVA (PAGADORA)</t>
  </si>
  <si>
    <t>130349020021040-1</t>
  </si>
  <si>
    <t xml:space="preserve">aportes ministerio </t>
  </si>
  <si>
    <t>BANCO BOGOTA (TRASLADO FIDUCIA)</t>
  </si>
  <si>
    <t>DAVIVIENDA (PIC)</t>
  </si>
  <si>
    <t>FIDUCIARIA BOGOTA</t>
  </si>
  <si>
    <t>DAVIVIENDA CONVENIOS</t>
  </si>
  <si>
    <t>CAJA</t>
  </si>
  <si>
    <t>TOTAL</t>
  </si>
  <si>
    <t>Saldo A 1 ENERO 2022 Según Libros</t>
  </si>
  <si>
    <t>SALDO EN EXTRACTOS</t>
  </si>
  <si>
    <t>ANGELA MILENA GRANADOS RINCON</t>
  </si>
  <si>
    <t>TESORERA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</si>
</sst>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"/>
      <name val="MS Sans Serif"/>
    </font>
    <font>
      <sz val="9"/>
      <color theme="1"/>
      <name val="Calibri"/>
      <family val="2"/>
      <scheme val="minor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2" xfId="0" applyNumberFormat="1" applyFont="1" applyFill="1" applyBorder="1" applyAlignment="1" applyProtection="1">
      <alignment vertical="center"/>
    </xf>
    <xf numFmtId="0" fontId="3" fillId="0" borderId="0" xfId="0" applyFont="1" applyAlignment="1">
      <alignment horizontal="center"/>
    </xf>
    <xf numFmtId="0" fontId="4" fillId="0" borderId="0" xfId="0" applyFont="1"/>
    <xf numFmtId="15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4" fontId="3" fillId="0" borderId="2" xfId="1" applyFont="1" applyBorder="1" applyAlignment="1">
      <alignment horizontal="center" vertical="center" wrapText="1"/>
    </xf>
    <xf numFmtId="44" fontId="3" fillId="0" borderId="2" xfId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2" xfId="0" applyNumberFormat="1" applyFont="1" applyFill="1" applyBorder="1" applyAlignment="1" applyProtection="1"/>
    <xf numFmtId="0" fontId="4" fillId="0" borderId="2" xfId="0" applyFont="1" applyBorder="1"/>
    <xf numFmtId="39" fontId="2" fillId="0" borderId="3" xfId="0" applyNumberFormat="1" applyFont="1" applyFill="1" applyBorder="1" applyAlignment="1">
      <alignment horizontal="right" vertical="center"/>
    </xf>
    <xf numFmtId="44" fontId="2" fillId="0" borderId="3" xfId="0" applyNumberFormat="1" applyFont="1" applyFill="1" applyBorder="1" applyAlignment="1">
      <alignment horizontal="right" vertical="center"/>
    </xf>
    <xf numFmtId="37" fontId="2" fillId="0" borderId="3" xfId="0" applyNumberFormat="1" applyFont="1" applyFill="1" applyBorder="1" applyAlignment="1">
      <alignment horizontal="right" vertical="center"/>
    </xf>
    <xf numFmtId="1" fontId="4" fillId="0" borderId="4" xfId="1" applyNumberFormat="1" applyFont="1" applyFill="1" applyBorder="1"/>
    <xf numFmtId="0" fontId="3" fillId="2" borderId="2" xfId="0" applyFont="1" applyFill="1" applyBorder="1" applyAlignment="1">
      <alignment vertical="center"/>
    </xf>
    <xf numFmtId="0" fontId="3" fillId="0" borderId="2" xfId="0" applyFont="1" applyBorder="1"/>
    <xf numFmtId="44" fontId="3" fillId="0" borderId="2" xfId="1" applyFont="1" applyBorder="1"/>
    <xf numFmtId="44" fontId="3" fillId="0" borderId="2" xfId="1" applyNumberFormat="1" applyFont="1" applyBorder="1"/>
    <xf numFmtId="0" fontId="3" fillId="0" borderId="0" xfId="0" applyFont="1"/>
    <xf numFmtId="44" fontId="3" fillId="0" borderId="2" xfId="1" applyFont="1" applyFill="1" applyBorder="1"/>
    <xf numFmtId="0" fontId="3" fillId="0" borderId="0" xfId="0" applyFont="1" applyAlignment="1">
      <alignment horizontal="center"/>
    </xf>
    <xf numFmtId="15" fontId="3" fillId="0" borderId="0" xfId="0" applyNumberFormat="1" applyFont="1" applyBorder="1" applyAlignment="1">
      <alignment horizontal="center" vertical="center"/>
    </xf>
    <xf numFmtId="39" fontId="2" fillId="0" borderId="2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 applyProtection="1">
      <alignment horizontal="left"/>
    </xf>
    <xf numFmtId="165" fontId="3" fillId="0" borderId="2" xfId="1" applyNumberFormat="1" applyFont="1" applyBorder="1"/>
    <xf numFmtId="1" fontId="6" fillId="0" borderId="4" xfId="1" applyNumberFormat="1" applyFont="1" applyFill="1" applyBorder="1"/>
    <xf numFmtId="0" fontId="6" fillId="0" borderId="2" xfId="0" applyNumberFormat="1" applyFont="1" applyFill="1" applyBorder="1" applyAlignment="1" applyProtection="1"/>
    <xf numFmtId="0" fontId="7" fillId="0" borderId="2" xfId="0" applyFont="1" applyFill="1" applyBorder="1" applyAlignment="1">
      <alignment vertical="center"/>
    </xf>
    <xf numFmtId="0" fontId="6" fillId="0" borderId="2" xfId="0" applyFont="1" applyBorder="1"/>
    <xf numFmtId="1" fontId="8" fillId="0" borderId="2" xfId="0" applyNumberFormat="1" applyFont="1" applyFill="1" applyBorder="1" applyAlignment="1">
      <alignment horizontal="left" vertical="center"/>
    </xf>
    <xf numFmtId="0" fontId="6" fillId="2" borderId="2" xfId="0" applyFont="1" applyFill="1" applyBorder="1"/>
    <xf numFmtId="1" fontId="7" fillId="0" borderId="2" xfId="0" applyNumberFormat="1" applyFont="1" applyFill="1" applyBorder="1" applyAlignment="1">
      <alignment horizontal="left" vertical="center"/>
    </xf>
    <xf numFmtId="0" fontId="6" fillId="2" borderId="2" xfId="0" applyNumberFormat="1" applyFont="1" applyFill="1" applyBorder="1" applyAlignment="1" applyProtection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2255520</xdr:colOff>
      <xdr:row>18</xdr:row>
      <xdr:rowOff>175260</xdr:rowOff>
    </xdr:from>
    <xdr:to>
      <xdr:col>3</xdr:col>
      <xdr:colOff>593330</xdr:colOff>
      <xdr:row>22</xdr:row>
      <xdr:rowOff>68580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634740"/>
          <a:ext cx="162965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workbookViewId="0">
      <selection activeCell="F22" sqref="F22"/>
    </sheetView>
  </sheetViews>
  <sheetFormatPr baseColWidth="10" defaultColWidth="8.88671875" defaultRowHeight="14.4" x14ac:dyDescent="0.3"/>
  <cols>
    <col min="1" max="1" width="11.5546875" style="3" customWidth="1"/>
    <col min="2" max="2" width="27.21875" style="3" customWidth="1"/>
    <col min="3" max="3" width="15.109375" style="3" customWidth="1"/>
    <col min="4" max="4" width="16.6640625" style="3" customWidth="1"/>
    <col min="5" max="5" width="13.77734375" style="3" customWidth="1"/>
    <col min="6" max="6" width="16.44140625" style="3" customWidth="1"/>
    <col min="7" max="8" width="18.88671875" style="3" customWidth="1"/>
    <col min="9" max="10" width="14.77734375" style="3" customWidth="1"/>
    <col min="11" max="11" width="17.6640625" style="3" customWidth="1"/>
    <col min="12" max="12" width="18.21875" style="3" customWidth="1"/>
    <col min="14" max="16384" width="8.88671875" style="3"/>
  </cols>
  <sheetData>
    <row r="1" spans="1:12" x14ac:dyDescent="0.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1"/>
    </row>
    <row r="2" spans="1:12" x14ac:dyDescent="0.3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1"/>
    </row>
    <row r="3" spans="1:12" x14ac:dyDescent="0.3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  <c r="L3" s="21"/>
    </row>
    <row r="4" spans="1:12" x14ac:dyDescent="0.3">
      <c r="B4" s="4" t="s">
        <v>3</v>
      </c>
      <c r="C4" s="4"/>
      <c r="D4" s="4"/>
      <c r="E4" s="4"/>
      <c r="F4" s="4"/>
      <c r="G4" s="4"/>
      <c r="H4" s="4"/>
      <c r="I4" s="4"/>
      <c r="J4" s="4"/>
      <c r="K4" s="4"/>
      <c r="L4" s="22"/>
    </row>
    <row r="5" spans="1:12" ht="27.6" x14ac:dyDescent="0.3">
      <c r="A5" s="8" t="s">
        <v>13</v>
      </c>
      <c r="B5" s="5" t="s">
        <v>4</v>
      </c>
      <c r="C5" s="5" t="s">
        <v>5</v>
      </c>
      <c r="D5" s="5" t="s">
        <v>6</v>
      </c>
      <c r="E5" s="5" t="s">
        <v>7</v>
      </c>
      <c r="F5" s="6" t="s">
        <v>36</v>
      </c>
      <c r="G5" s="7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37</v>
      </c>
    </row>
    <row r="6" spans="1:12" x14ac:dyDescent="0.3">
      <c r="A6" s="26">
        <v>111005001</v>
      </c>
      <c r="B6" s="27" t="s">
        <v>14</v>
      </c>
      <c r="C6" s="28" t="s">
        <v>15</v>
      </c>
      <c r="D6" s="29" t="s">
        <v>16</v>
      </c>
      <c r="E6" s="29" t="s">
        <v>17</v>
      </c>
      <c r="F6" s="11">
        <v>96564743.930000007</v>
      </c>
      <c r="G6" s="12">
        <v>5568059</v>
      </c>
      <c r="H6" s="13">
        <v>400000</v>
      </c>
      <c r="I6" s="13">
        <v>0</v>
      </c>
      <c r="J6" s="13">
        <v>100000000</v>
      </c>
      <c r="K6" s="11">
        <v>1732802.9300000072</v>
      </c>
      <c r="L6" s="23">
        <v>1732802.93</v>
      </c>
    </row>
    <row r="7" spans="1:12" x14ac:dyDescent="0.3">
      <c r="A7" s="26">
        <v>111005002</v>
      </c>
      <c r="B7" s="27" t="s">
        <v>18</v>
      </c>
      <c r="C7" s="30">
        <v>176369999394</v>
      </c>
      <c r="D7" s="31" t="s">
        <v>16</v>
      </c>
      <c r="E7" s="31" t="s">
        <v>17</v>
      </c>
      <c r="F7" s="11">
        <v>4259733.68</v>
      </c>
      <c r="G7" s="12">
        <v>2877435381.8099999</v>
      </c>
      <c r="H7" s="13">
        <v>11214854452.370001</v>
      </c>
      <c r="I7" s="13">
        <v>9587713163.0499992</v>
      </c>
      <c r="J7" s="13">
        <v>14000000</v>
      </c>
      <c r="K7" s="11">
        <v>1240553826.1699982</v>
      </c>
      <c r="L7" s="23">
        <v>2863142846</v>
      </c>
    </row>
    <row r="8" spans="1:12" x14ac:dyDescent="0.3">
      <c r="A8" s="26">
        <v>111005003</v>
      </c>
      <c r="B8" s="27" t="s">
        <v>19</v>
      </c>
      <c r="C8" s="28" t="s">
        <v>20</v>
      </c>
      <c r="D8" s="31" t="s">
        <v>16</v>
      </c>
      <c r="E8" s="31" t="s">
        <v>17</v>
      </c>
      <c r="F8" s="11">
        <v>1</v>
      </c>
      <c r="G8" s="12">
        <v>0</v>
      </c>
      <c r="H8" s="13">
        <v>0</v>
      </c>
      <c r="I8" s="13">
        <v>0</v>
      </c>
      <c r="J8" s="13">
        <v>0</v>
      </c>
      <c r="K8" s="11">
        <v>1</v>
      </c>
      <c r="L8" s="23">
        <v>1</v>
      </c>
    </row>
    <row r="9" spans="1:12" x14ac:dyDescent="0.3">
      <c r="A9" s="26">
        <v>111005004</v>
      </c>
      <c r="B9" s="27" t="s">
        <v>21</v>
      </c>
      <c r="C9" s="32">
        <v>176369998727</v>
      </c>
      <c r="D9" s="31" t="s">
        <v>22</v>
      </c>
      <c r="E9" s="31" t="s">
        <v>23</v>
      </c>
      <c r="F9" s="11">
        <v>159134016.82000005</v>
      </c>
      <c r="G9" s="12">
        <v>1136023521</v>
      </c>
      <c r="H9" s="13">
        <v>642667</v>
      </c>
      <c r="I9" s="13">
        <v>0</v>
      </c>
      <c r="J9" s="13">
        <v>1015900000</v>
      </c>
      <c r="K9" s="11">
        <v>278614870.82000017</v>
      </c>
      <c r="L9" s="23">
        <v>278614870.80000001</v>
      </c>
    </row>
    <row r="10" spans="1:12" x14ac:dyDescent="0.3">
      <c r="A10" s="26">
        <v>111005007</v>
      </c>
      <c r="B10" s="27" t="s">
        <v>24</v>
      </c>
      <c r="C10" s="32">
        <v>176369997737</v>
      </c>
      <c r="D10" s="31" t="s">
        <v>22</v>
      </c>
      <c r="E10" s="31" t="s">
        <v>17</v>
      </c>
      <c r="F10" s="11">
        <v>0</v>
      </c>
      <c r="G10" s="12">
        <v>12903393</v>
      </c>
      <c r="H10" s="13">
        <v>8914230</v>
      </c>
      <c r="I10" s="13">
        <v>14000000</v>
      </c>
      <c r="J10" s="13">
        <v>17989163</v>
      </c>
      <c r="K10" s="11">
        <v>0</v>
      </c>
      <c r="L10" s="23">
        <v>0</v>
      </c>
    </row>
    <row r="11" spans="1:12" x14ac:dyDescent="0.3">
      <c r="A11" s="26">
        <v>111006001</v>
      </c>
      <c r="B11" s="27" t="s">
        <v>25</v>
      </c>
      <c r="C11" s="32" t="s">
        <v>26</v>
      </c>
      <c r="D11" s="31" t="s">
        <v>16</v>
      </c>
      <c r="E11" s="31" t="s">
        <v>17</v>
      </c>
      <c r="F11" s="11">
        <v>18235889.449999999</v>
      </c>
      <c r="G11" s="12">
        <v>10106524561</v>
      </c>
      <c r="H11" s="13">
        <v>911891204</v>
      </c>
      <c r="I11" s="13">
        <v>0</v>
      </c>
      <c r="J11" s="13">
        <v>8762509577</v>
      </c>
      <c r="K11" s="11">
        <v>450359669.45000076</v>
      </c>
      <c r="L11" s="23">
        <v>450359669.5</v>
      </c>
    </row>
    <row r="12" spans="1:12" x14ac:dyDescent="0.3">
      <c r="A12" s="26">
        <v>111006006</v>
      </c>
      <c r="B12" s="27" t="s">
        <v>27</v>
      </c>
      <c r="C12" s="32" t="s">
        <v>28</v>
      </c>
      <c r="D12" s="31" t="s">
        <v>22</v>
      </c>
      <c r="E12" s="33" t="s">
        <v>29</v>
      </c>
      <c r="F12" s="11">
        <v>1178</v>
      </c>
      <c r="G12" s="12">
        <v>0</v>
      </c>
      <c r="H12" s="13">
        <v>0</v>
      </c>
      <c r="I12" s="13">
        <v>0</v>
      </c>
      <c r="J12" s="13">
        <v>0</v>
      </c>
      <c r="K12" s="11">
        <v>1178</v>
      </c>
      <c r="L12" s="23">
        <v>1178</v>
      </c>
    </row>
    <row r="13" spans="1:12" x14ac:dyDescent="0.3">
      <c r="A13" s="26">
        <v>111006008</v>
      </c>
      <c r="B13" s="27" t="s">
        <v>30</v>
      </c>
      <c r="C13" s="32">
        <v>585148919</v>
      </c>
      <c r="D13" s="31" t="s">
        <v>16</v>
      </c>
      <c r="E13" s="31" t="s">
        <v>17</v>
      </c>
      <c r="F13" s="11">
        <v>199797</v>
      </c>
      <c r="G13" s="12">
        <v>96</v>
      </c>
      <c r="H13" s="13">
        <v>0</v>
      </c>
      <c r="I13" s="13">
        <v>0</v>
      </c>
      <c r="J13" s="13">
        <v>0</v>
      </c>
      <c r="K13" s="11">
        <v>199893</v>
      </c>
      <c r="L13" s="23">
        <v>199893</v>
      </c>
    </row>
    <row r="14" spans="1:12" x14ac:dyDescent="0.3">
      <c r="A14" s="26">
        <v>111006011</v>
      </c>
      <c r="B14" s="27" t="s">
        <v>31</v>
      </c>
      <c r="C14" s="32">
        <v>176300029657</v>
      </c>
      <c r="D14" s="31" t="s">
        <v>22</v>
      </c>
      <c r="E14" s="33" t="s">
        <v>29</v>
      </c>
      <c r="F14" s="11">
        <v>75720.38</v>
      </c>
      <c r="G14" s="12">
        <v>9955.3100000000031</v>
      </c>
      <c r="H14" s="13">
        <v>0</v>
      </c>
      <c r="I14" s="13">
        <v>6.54</v>
      </c>
      <c r="J14" s="13">
        <v>0</v>
      </c>
      <c r="K14" s="11">
        <v>85682.23</v>
      </c>
      <c r="L14" s="23">
        <v>85682.23</v>
      </c>
    </row>
    <row r="15" spans="1:12" x14ac:dyDescent="0.3">
      <c r="A15" s="26">
        <v>113390001</v>
      </c>
      <c r="B15" s="27" t="s">
        <v>32</v>
      </c>
      <c r="C15" s="32">
        <v>1000719181</v>
      </c>
      <c r="D15" s="31" t="s">
        <v>16</v>
      </c>
      <c r="E15" s="33" t="s">
        <v>17</v>
      </c>
      <c r="F15" s="11">
        <v>49473.440000000002</v>
      </c>
      <c r="G15" s="12">
        <v>352231310.48000002</v>
      </c>
      <c r="H15" s="13">
        <v>0</v>
      </c>
      <c r="I15" s="13">
        <v>347000188.88999999</v>
      </c>
      <c r="J15" s="13">
        <v>0</v>
      </c>
      <c r="K15" s="11">
        <v>699280972.80999994</v>
      </c>
      <c r="L15" s="23">
        <v>699820972.79999995</v>
      </c>
    </row>
    <row r="16" spans="1:12" x14ac:dyDescent="0.3">
      <c r="A16" s="26">
        <v>111006012</v>
      </c>
      <c r="B16" s="27" t="s">
        <v>33</v>
      </c>
      <c r="C16" s="32">
        <v>176300029285</v>
      </c>
      <c r="D16" s="31" t="s">
        <v>16</v>
      </c>
      <c r="E16" s="33" t="s">
        <v>17</v>
      </c>
      <c r="F16" s="11">
        <v>0</v>
      </c>
      <c r="G16" s="12">
        <v>43207326.890000001</v>
      </c>
      <c r="H16" s="13">
        <v>0</v>
      </c>
      <c r="I16" s="13">
        <v>2371.2800000000002</v>
      </c>
      <c r="J16" s="13">
        <v>38800000</v>
      </c>
      <c r="K16" s="11">
        <v>4409698.1700000018</v>
      </c>
      <c r="L16" s="23">
        <v>4409698.17</v>
      </c>
    </row>
    <row r="17" spans="1:12" x14ac:dyDescent="0.3">
      <c r="A17" s="14"/>
      <c r="B17" s="9" t="s">
        <v>34</v>
      </c>
      <c r="C17" s="1" t="s">
        <v>34</v>
      </c>
      <c r="D17" s="10"/>
      <c r="E17" s="10"/>
      <c r="F17" s="11">
        <v>1311655</v>
      </c>
      <c r="G17" s="12">
        <v>726356297.79999995</v>
      </c>
      <c r="H17" s="13">
        <v>726573856.79999995</v>
      </c>
      <c r="I17" s="13">
        <v>0</v>
      </c>
      <c r="J17" s="13">
        <v>0</v>
      </c>
      <c r="K17" s="11">
        <v>1094096</v>
      </c>
      <c r="L17" s="23">
        <v>0</v>
      </c>
    </row>
    <row r="18" spans="1:12" x14ac:dyDescent="0.3">
      <c r="A18" s="19"/>
      <c r="B18" s="15" t="s">
        <v>35</v>
      </c>
      <c r="C18" s="16"/>
      <c r="D18" s="16"/>
      <c r="E18" s="16"/>
      <c r="F18" s="17">
        <f>SUM(F6:F17)</f>
        <v>279832208.70000005</v>
      </c>
      <c r="G18" s="18">
        <f t="shared" ref="G18:H18" si="0">SUM(G6:G17)</f>
        <v>15260259902.289997</v>
      </c>
      <c r="H18" s="17">
        <f t="shared" si="0"/>
        <v>12863276410.17</v>
      </c>
      <c r="I18" s="25">
        <f>SUM(I6:I17)</f>
        <v>9948715729.7600002</v>
      </c>
      <c r="J18" s="25">
        <f>SUM(J6:J17)</f>
        <v>9949198740</v>
      </c>
      <c r="K18" s="20">
        <f>SUM(K6:K17)</f>
        <v>2676332690.579999</v>
      </c>
      <c r="L18" s="20">
        <f>SUM(L6:L17)</f>
        <v>4298367614.4300003</v>
      </c>
    </row>
    <row r="20" spans="1:12" x14ac:dyDescent="0.3">
      <c r="C20" s="24"/>
    </row>
    <row r="21" spans="1:12" x14ac:dyDescent="0.3">
      <c r="C21" s="24"/>
    </row>
    <row r="22" spans="1:12" x14ac:dyDescent="0.3">
      <c r="C22" s="24"/>
    </row>
    <row r="23" spans="1:12" x14ac:dyDescent="0.3">
      <c r="C23" s="24"/>
    </row>
    <row r="24" spans="1:12" x14ac:dyDescent="0.3">
      <c r="C24" s="24" t="s">
        <v>38</v>
      </c>
    </row>
    <row r="25" spans="1:12" x14ac:dyDescent="0.3">
      <c r="C25" s="24" t="s">
        <v>39</v>
      </c>
    </row>
  </sheetData>
  <mergeCells count="4">
    <mergeCell ref="B1:K1"/>
    <mergeCell ref="B2:K2"/>
    <mergeCell ref="B3:K3"/>
    <mergeCell ref="B4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2023-02-15T14:54:17Z</dcterms:modified>
</cp:coreProperties>
</file>